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definedNames>
    <definedName name="programm_type">Report!$C$7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<sst xmlns="http://schemas.openxmlformats.org/spreadsheetml/2006/main" count="345" uniqueCount="194">
  <si>
    <t>Creditreform Covered Bond Rating</t>
  </si>
  <si>
    <t>ING Bank N.V.</t>
  </si>
  <si>
    <t>Mortgage Covered Bond Program</t>
  </si>
  <si>
    <t>Rating Object</t>
  </si>
  <si>
    <t>Country Issuer</t>
  </si>
  <si>
    <t>The Netherlands</t>
  </si>
  <si>
    <t>Repayment method</t>
  </si>
  <si>
    <t>Hard &amp; 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</si>
  <si>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</si>
  <si>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</si>
  <si>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</si>
  <si>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</si>
  <si>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</si>
  <si>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</si>
  <si>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</si>
  <si>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</si>
  <si>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</si>
  <si>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</si>
  <si>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</si>
  <si>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</si>
  <si>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</si>
  <si>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</si>
  <si>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</si>
  <si>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</si>
  <si>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</si>
  <si>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</si>
  <si>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</si>
  <si>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</si>
  <si>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</si>
  <si>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</si>
  <si>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</si>
  <si>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</si>
  <si>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</si>
  <si>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</si>
  <si>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</si>
  <si>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</si>
  <si>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</si>
  <si>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</si>
  <si>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</si>
  <si>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BBB-</t>
  </si>
  <si>
    <t>Servicer</t>
  </si>
  <si>
    <t xml:space="preserve">+ 2nd rating uplift </t>
  </si>
  <si>
    <t>Account Bank</t>
  </si>
  <si>
    <t>Rating covered bond program</t>
  </si>
  <si>
    <t>Sponsor</t>
  </si>
  <si>
    <t>NA</t>
  </si>
  <si>
    <t>Cover Assets Composition</t>
  </si>
  <si>
    <t>Cover Pool Balance</t>
  </si>
  <si>
    <t>Average size Commercial Loans</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</si>
  <si>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</si>
  <si>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</si>
  <si>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</si>
  <si>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</si>
  <si>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</si>
  <si>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</si>
  <si>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</si>
  <si>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</si>
  <si>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</si>
  <si>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</si>
  <si>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</si>
  <si>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</si>
  <si>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</si>
  <si>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</si>
  <si>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</si>
  <si>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</si>
  <si>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</si>
  <si>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</si>
  <si>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</si>
  <si>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</si>
  <si>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</si>
  <si>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</si>
  <si>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</si>
  <si>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</si>
  <si>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</si>
  <si>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</si>
  <si>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</si>
  <si>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</si>
  <si>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</si>
  <si>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</si>
  <si>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</si>
  <si>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</si>
  <si>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</si>
  <si>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</si>
  <si>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</si>
  <si>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</si>
  <si>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</si>
  <si>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</si>
  <si>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</si>
  <si>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</si>
  <si>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</si>
  <si>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</si>
  <si>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</si>
  <si>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</si>
  <si>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</si>
  <si>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</si>
  <si>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</si>
  <si>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</si>
  <si>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</si>
  <si>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</si>
  <si>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</si>
  <si>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</si>
  <si>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</si>
  <si>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</si>
  <si>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</si>
  <si>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</si>
  <si>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</si>
  <si>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</si>
  <si>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</si>
  <si>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</si>
  <si>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</si>
  <si>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</si>
  <si>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</si>
  <si>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</si>
  <si>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FX</t>
  </si>
  <si>
    <t>3TK20IVIUJ8J3ZU0QE75</t>
  </si>
  <si>
    <t>IRS</t>
  </si>
  <si>
    <t>TRS</t>
  </si>
  <si>
    <t>Swap Agreements</t>
  </si>
  <si>
    <t xml:space="preserve">Interest Rate Swap </t>
  </si>
  <si>
    <t xml:space="preserve">Currency Swap </t>
  </si>
  <si>
    <t>ISIN Lists</t>
  </si>
  <si>
    <t>ISIN</t>
  </si>
  <si>
    <t>Coupon Type</t>
  </si>
  <si>
    <t>Coupon Rate (%)</t>
  </si>
  <si>
    <t>Issue date</t>
  </si>
  <si>
    <t>Maturity date</t>
  </si>
  <si>
    <t>XS0728783373</t>
  </si>
  <si>
    <t>Fix</t>
  </si>
  <si>
    <t>XS0671362506</t>
  </si>
  <si>
    <t>XS1938391262</t>
  </si>
  <si>
    <t>XS1884009140</t>
  </si>
  <si>
    <t>XS0935034651</t>
  </si>
  <si>
    <t>XS1053594385</t>
  </si>
  <si>
    <t>XS1936919437</t>
  </si>
  <si>
    <t>XS0873155252</t>
  </si>
  <si>
    <t>XS1805257265</t>
  </si>
  <si>
    <t>XS1940195560</t>
  </si>
  <si>
    <t>XS1952576475</t>
  </si>
  <si>
    <t>XS0479696204</t>
  </si>
  <si>
    <t>XS0820867223</t>
  </si>
  <si>
    <t>XS0430609296</t>
  </si>
  <si>
    <t>XS1937717186</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</si>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</sst>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0#,###\ &quot;Notch&quot;"/>
    <numFmt numFmtId="175" formatCode="&quot;EUR&quot;\ #,###.00\ &quot;k.&quot;"/>
    <numFmt numFmtId="176" formatCode="##.00\ &quot;Months&quot;"/>
    <numFmt numFmtId="177" formatCode="&quot;EUR&quot;\ #,##0.00\ &quot;m.&quot;"/>
    <numFmt numFmtId="178" formatCode="##,##0.00\ &quot;m.&quot;"/>
    <numFmt numFmtId="179" formatCode="00000\ &quot;% of Assets&quot;"/>
    <numFmt numFmtId="180" formatCode="00000"/>
    <numFmt numFmtId="181" formatCode="&quot;EUR&quot;\ #,##0\ &quot;m&quot;"/>
    <numFmt numFmtId="182"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177" fontId="7" fillId="3" borderId="12" xfId="0" applyNumberFormat="1" applyFont="1" applyFill="1" applyBorder="1" applyAlignment="1">
      <alignment horizontal="left" vertical="center" wrapText="1"/>
    </xf>
    <xf numFmtId="0" fontId="2" fillId="0" borderId="12" xfId="0" applyFont="1" applyBorder="1"/>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8" fontId="7" fillId="3" borderId="12" xfId="0" quotePrefix="1" applyNumberFormat="1" applyFont="1" applyFill="1" applyBorder="1" applyAlignment="1">
      <alignment horizontal="center" vertical="center" wrapText="1"/>
    </xf>
    <xf numFmtId="179"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0" xfId="0" applyFont="1" applyBorder="1"/>
    <xf numFmtId="180" fontId="1" fillId="2" borderId="1" xfId="0" applyNumberFormat="1" applyFont="1" applyFill="1" applyBorder="1" applyAlignment="1" applyProtection="1"/>
    <xf numFmtId="180" fontId="2" fillId="2" borderId="2" xfId="0" applyNumberFormat="1" applyFont="1" applyFill="1" applyBorder="1" applyProtection="1"/>
    <xf numFmtId="180" fontId="0" fillId="0" borderId="0" xfId="0" applyNumberFormat="1" applyProtection="1"/>
    <xf numFmtId="180" fontId="3" fillId="2" borderId="4" xfId="0" applyNumberFormat="1" applyFont="1" applyFill="1" applyBorder="1" applyAlignment="1" applyProtection="1"/>
    <xf numFmtId="180" fontId="4" fillId="2" borderId="0" xfId="0" applyNumberFormat="1" applyFont="1" applyFill="1" applyBorder="1" applyProtection="1"/>
    <xf numFmtId="180" fontId="2" fillId="2" borderId="0" xfId="0" applyNumberFormat="1" applyFont="1" applyFill="1" applyBorder="1" applyProtection="1"/>
    <xf numFmtId="180" fontId="5" fillId="2" borderId="13" xfId="0" applyNumberFormat="1" applyFont="1" applyFill="1" applyBorder="1" applyAlignment="1" applyProtection="1">
      <alignment vertical="center" wrapText="1"/>
    </xf>
    <xf numFmtId="180"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2" fontId="14" fillId="5" borderId="19" xfId="0" applyNumberFormat="1" applyFont="1" applyFill="1" applyBorder="1" applyAlignment="1">
      <alignment horizontal="left" vertical="center" wrapText="1"/>
    </xf>
    <xf numFmtId="182" fontId="14" fillId="5" borderId="17" xfId="0" applyNumberFormat="1" applyFont="1" applyFill="1" applyBorder="1" applyAlignment="1">
      <alignment horizontal="left" vertical="center" wrapText="1"/>
    </xf>
    <xf numFmtId="182" fontId="14"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1" fontId="7" fillId="5" borderId="19" xfId="0" applyNumberFormat="1" applyFont="1" applyFill="1" applyBorder="1" applyAlignment="1">
      <alignment horizontal="left" vertical="center" wrapText="1"/>
    </xf>
    <xf numFmtId="181" fontId="7"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7" fillId="3" borderId="12" xfId="0" quotePrefix="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1.3353591639455121E-2"/>
                  <c:y val="-1.04641104723452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06-45E3-8601-305019572CD0}"/>
                </c:ext>
              </c:extLst>
            </c:dLbl>
            <c:dLbl>
              <c:idx val="5"/>
              <c:layout>
                <c:manualLayout>
                  <c:x val="-1.1845189486838059E-16"/>
                  <c:y val="1.71232876712328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F06-45E3-8601-305019572CD0}"/>
                </c:ext>
              </c:extLst>
            </c:dLbl>
            <c:dLbl>
              <c:idx val="6"/>
              <c:layout>
                <c:manualLayout>
                  <c:x val="0"/>
                  <c:y val="3.42465753424657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F06-45E3-8601-305019572CD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33.184151</c:v>
                </c:pt>
                <c:pt idx="1">
                  <c:v>47.459572000000001</c:v>
                </c:pt>
                <c:pt idx="2">
                  <c:v>66.085238000000004</c:v>
                </c:pt>
                <c:pt idx="3">
                  <c:v>89.747782999999998</c:v>
                </c:pt>
                <c:pt idx="4">
                  <c:v>135.36307099999999</c:v>
                </c:pt>
                <c:pt idx="5">
                  <c:v>1863.9504039999999</c:v>
                </c:pt>
                <c:pt idx="6">
                  <c:v>25627.008301000002</c:v>
                </c:pt>
              </c:numCache>
            </c:numRef>
          </c:val>
          <c:extLst>
            <c:ext xmlns:c16="http://schemas.microsoft.com/office/drawing/2014/chart" uri="{C3380CC4-5D6E-409C-BE32-E72D297353CC}">
              <c16:uniqueId val="{00000001-CF06-45E3-8601-305019572CD0}"/>
            </c:ext>
          </c:extLst>
        </c:ser>
        <c:ser>
          <c:idx val="0"/>
          <c:order val="1"/>
          <c:tx>
            <c:strRef>
              <c:f>'[1]Aux Table'!$C$2</c:f>
              <c:strCache>
                <c:ptCount val="1"/>
                <c:pt idx="0">
                  <c:v>Cover Bonds</c:v>
                </c:pt>
              </c:strCache>
            </c:strRef>
          </c:tx>
          <c:spPr>
            <a:solidFill>
              <a:srgbClr val="009EE2"/>
            </a:solidFill>
          </c:spPr>
          <c:invertIfNegative val="0"/>
          <c:dLbls>
            <c:dLbl>
              <c:idx val="0"/>
              <c:layout>
                <c:manualLayout>
                  <c:x val="3.2305435427666435E-3"/>
                  <c:y val="2.2831050228310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F06-45E3-8601-305019572CD0}"/>
                </c:ext>
              </c:extLst>
            </c:dLbl>
            <c:dLbl>
              <c:idx val="1"/>
              <c:layout>
                <c:manualLayout>
                  <c:x val="-5.9225947434190295E-17"/>
                  <c:y val="2.2831050228310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F06-45E3-8601-305019572CD0}"/>
                </c:ext>
              </c:extLst>
            </c:dLbl>
            <c:dLbl>
              <c:idx val="2"/>
              <c:layout>
                <c:manualLayout>
                  <c:x val="-5.9225947434190295E-17"/>
                  <c:y val="2.85388127853881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F06-45E3-8601-305019572CD0}"/>
                </c:ext>
              </c:extLst>
            </c:dLbl>
            <c:dLbl>
              <c:idx val="3"/>
              <c:layout>
                <c:manualLayout>
                  <c:x val="3.6619610111549824E-3"/>
                  <c:y val="2.2831050228310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06-45E3-8601-305019572CD0}"/>
                </c:ext>
              </c:extLst>
            </c:dLbl>
            <c:dLbl>
              <c:idx val="4"/>
              <c:layout>
                <c:manualLayout>
                  <c:x val="1.0307977636498732E-2"/>
                  <c:y val="2.7544673354186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06-45E3-8601-305019572CD0}"/>
                </c:ext>
              </c:extLst>
            </c:dLbl>
            <c:dLbl>
              <c:idx val="5"/>
              <c:layout>
                <c:manualLayout>
                  <c:x val="3.230543542766673E-3"/>
                  <c:y val="2.2831050228310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F06-45E3-8601-305019572CD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CF06-45E3-8601-305019572CD0}"/>
            </c:ext>
          </c:extLst>
        </c:ser>
        <c:dLbls>
          <c:showLegendKey val="0"/>
          <c:showVal val="0"/>
          <c:showCatName val="0"/>
          <c:showSerName val="0"/>
          <c:showPercent val="0"/>
          <c:showBubbleSize val="0"/>
        </c:dLbls>
        <c:gapWidth val="300"/>
        <c:axId val="89336832"/>
        <c:axId val="89621632"/>
      </c:barChart>
      <c:catAx>
        <c:axId val="89336832"/>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89621632"/>
        <c:crosses val="autoZero"/>
        <c:auto val="1"/>
        <c:lblAlgn val="ctr"/>
        <c:lblOffset val="100"/>
        <c:noMultiLvlLbl val="0"/>
      </c:catAx>
      <c:valAx>
        <c:axId val="8962163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89336832"/>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14596736790244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B09-4AB5-9D3C-E777DEAEA21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0.9316730754875755</c:v>
                </c:pt>
                <c:pt idx="1">
                  <c:v>6.8326924512424447E-2</c:v>
                </c:pt>
                <c:pt idx="2">
                  <c:v>0</c:v>
                </c:pt>
              </c:numCache>
            </c:numRef>
          </c:val>
          <c:extLst>
            <c:ext xmlns:c16="http://schemas.microsoft.com/office/drawing/2014/chart" uri="{C3380CC4-5D6E-409C-BE32-E72D297353CC}">
              <c16:uniqueId val="{00000000-2B09-4AB5-9D3C-E777DEAEA212}"/>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7429427939446878E-3"/>
                  <c:y val="2.24081737250436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B09-4AB5-9D3C-E777DEAEA21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0.88060000000000005</c:v>
                </c:pt>
                <c:pt idx="1">
                  <c:v>0.1193</c:v>
                </c:pt>
                <c:pt idx="2">
                  <c:v>0</c:v>
                </c:pt>
              </c:numCache>
            </c:numRef>
          </c:val>
          <c:extLst>
            <c:ext xmlns:c16="http://schemas.microsoft.com/office/drawing/2014/chart" uri="{C3380CC4-5D6E-409C-BE32-E72D297353CC}">
              <c16:uniqueId val="{00000002-2B09-4AB5-9D3C-E777DEAEA212}"/>
            </c:ext>
          </c:extLst>
        </c:ser>
        <c:dLbls>
          <c:showLegendKey val="0"/>
          <c:showVal val="0"/>
          <c:showCatName val="0"/>
          <c:showSerName val="0"/>
          <c:showPercent val="0"/>
          <c:showBubbleSize val="0"/>
        </c:dLbls>
        <c:gapWidth val="150"/>
        <c:axId val="176663168"/>
        <c:axId val="177219840"/>
      </c:barChart>
      <c:catAx>
        <c:axId val="1766631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77219840"/>
        <c:crosses val="autoZero"/>
        <c:auto val="1"/>
        <c:lblAlgn val="ctr"/>
        <c:lblOffset val="100"/>
        <c:noMultiLvlLbl val="0"/>
      </c:catAx>
      <c:valAx>
        <c:axId val="177219840"/>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66631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E98-4001-979D-238AC48F017C}"/>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9.9580000000000002E-2</c:v>
                </c:pt>
                <c:pt idx="1">
                  <c:v>0.36151899999999998</c:v>
                </c:pt>
                <c:pt idx="2">
                  <c:v>3.9694E-2</c:v>
                </c:pt>
                <c:pt idx="3">
                  <c:v>6.1399999999999996E-4</c:v>
                </c:pt>
                <c:pt idx="4">
                  <c:v>0</c:v>
                </c:pt>
              </c:numCache>
            </c:numRef>
          </c:val>
          <c:extLst>
            <c:ext xmlns:c16="http://schemas.microsoft.com/office/drawing/2014/chart" uri="{C3380CC4-5D6E-409C-BE32-E72D297353CC}">
              <c16:uniqueId val="{00000001-2E98-4001-979D-238AC48F017C}"/>
            </c:ext>
          </c:extLst>
        </c:ser>
        <c:dLbls>
          <c:showLegendKey val="0"/>
          <c:showVal val="0"/>
          <c:showCatName val="0"/>
          <c:showSerName val="0"/>
          <c:showPercent val="0"/>
          <c:showBubbleSize val="0"/>
        </c:dLbls>
        <c:gapWidth val="300"/>
        <c:axId val="187294080"/>
        <c:axId val="198153728"/>
      </c:barChart>
      <c:catAx>
        <c:axId val="187294080"/>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98153728"/>
        <c:crosses val="autoZero"/>
        <c:auto val="1"/>
        <c:lblAlgn val="ctr"/>
        <c:lblOffset val="100"/>
        <c:noMultiLvlLbl val="0"/>
      </c:catAx>
      <c:valAx>
        <c:axId val="198153728"/>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7294080"/>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AD6-4862-8258-A253D0E8CA7C}"/>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6.7633499999999996E-3</c:v>
                </c:pt>
                <c:pt idx="1">
                  <c:v>1.8350970000000001E-2</c:v>
                </c:pt>
                <c:pt idx="2">
                  <c:v>4.8008299999999999E-3</c:v>
                </c:pt>
                <c:pt idx="3">
                  <c:v>9.5176600000000007E-3</c:v>
                </c:pt>
                <c:pt idx="4">
                  <c:v>0.96056719000000002</c:v>
                </c:pt>
              </c:numCache>
            </c:numRef>
          </c:val>
          <c:extLst>
            <c:ext xmlns:c16="http://schemas.microsoft.com/office/drawing/2014/chart" uri="{C3380CC4-5D6E-409C-BE32-E72D297353CC}">
              <c16:uniqueId val="{00000001-DAD6-4862-8258-A253D0E8CA7C}"/>
            </c:ext>
          </c:extLst>
        </c:ser>
        <c:dLbls>
          <c:showLegendKey val="0"/>
          <c:showVal val="0"/>
          <c:showCatName val="0"/>
          <c:showSerName val="0"/>
          <c:showPercent val="0"/>
          <c:showBubbleSize val="0"/>
        </c:dLbls>
        <c:gapWidth val="300"/>
        <c:axId val="87822336"/>
        <c:axId val="87824256"/>
      </c:barChart>
      <c:catAx>
        <c:axId val="8782233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87824256"/>
        <c:crosses val="autoZero"/>
        <c:auto val="1"/>
        <c:lblAlgn val="ctr"/>
        <c:lblOffset val="100"/>
        <c:noMultiLvlLbl val="0"/>
      </c:catAx>
      <c:valAx>
        <c:axId val="8782425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8782233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49299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2018/01%20Monitoring-Unterlagen/Surveillance%20Report/Q1-2019/Surveillance%20Report/2019-05-29%20Surveillance%20Report%20ING%20Bank%20Hard%20&amp;%20Soft%20Bullet%20Mortgage%20Covered%20Bo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 Tool"/>
      <sheetName val="A. HTT General"/>
      <sheetName val="B1. HTT Mortgage Assets"/>
      <sheetName val="B2. HTT Public Sector Assets"/>
      <sheetName val="E. Optional ECB-ECAIs data"/>
      <sheetName val="Lists"/>
      <sheetName val="Aux Table"/>
      <sheetName val="ISIN"/>
      <sheetName val="NL"/>
    </sheetNames>
    <sheetDataSet>
      <sheetData sheetId="0" refreshError="1"/>
      <sheetData sheetId="1" refreshError="1">
        <row r="14">
          <cell r="C14" t="str">
            <v>The Netherlands</v>
          </cell>
        </row>
        <row r="15">
          <cell r="C15" t="str">
            <v>ING Bank N.V.</v>
          </cell>
        </row>
        <row r="54">
          <cell r="B54" t="str">
            <v xml:space="preserve">Public Sector </v>
          </cell>
          <cell r="C54">
            <v>0</v>
          </cell>
        </row>
      </sheetData>
      <sheetData sheetId="2" refreshError="1"/>
      <sheetData sheetId="3" refreshError="1"/>
      <sheetData sheetId="4" refreshError="1"/>
      <sheetData sheetId="5" refreshError="1"/>
      <sheetData sheetId="6" refreshError="1">
        <row r="2">
          <cell r="B2" t="str">
            <v>Cover Assets</v>
          </cell>
          <cell r="C2" t="str">
            <v>Cover Bonds</v>
          </cell>
        </row>
        <row r="3">
          <cell r="A3">
            <v>12</v>
          </cell>
          <cell r="B3">
            <v>33.184151</v>
          </cell>
          <cell r="C3" t="str">
            <v>ND2</v>
          </cell>
        </row>
        <row r="4">
          <cell r="A4">
            <v>24</v>
          </cell>
          <cell r="B4">
            <v>47.459572000000001</v>
          </cell>
          <cell r="C4" t="str">
            <v>ND2</v>
          </cell>
        </row>
        <row r="5">
          <cell r="A5">
            <v>36</v>
          </cell>
          <cell r="B5">
            <v>66.085238000000004</v>
          </cell>
          <cell r="C5" t="str">
            <v>ND2</v>
          </cell>
        </row>
        <row r="6">
          <cell r="A6">
            <v>48</v>
          </cell>
          <cell r="B6">
            <v>89.747782999999998</v>
          </cell>
          <cell r="C6" t="str">
            <v>ND2</v>
          </cell>
        </row>
        <row r="7">
          <cell r="A7">
            <v>60</v>
          </cell>
          <cell r="B7">
            <v>135.36307099999999</v>
          </cell>
          <cell r="C7" t="str">
            <v>ND2</v>
          </cell>
        </row>
        <row r="8">
          <cell r="A8">
            <v>120</v>
          </cell>
          <cell r="B8">
            <v>1863.9504039999999</v>
          </cell>
          <cell r="C8" t="str">
            <v>ND2</v>
          </cell>
        </row>
        <row r="9">
          <cell r="A9">
            <v>180</v>
          </cell>
          <cell r="B9">
            <v>25627.008301000002</v>
          </cell>
          <cell r="C9" t="str">
            <v>ND2</v>
          </cell>
        </row>
        <row r="13">
          <cell r="B13" t="str">
            <v>Covered Bonds</v>
          </cell>
          <cell r="C13" t="str">
            <v>Cover Assets</v>
          </cell>
        </row>
        <row r="14">
          <cell r="A14" t="str">
            <v>Fixed coupon</v>
          </cell>
          <cell r="B14">
            <v>0.9316730754875755</v>
          </cell>
          <cell r="C14">
            <v>0.88060000000000005</v>
          </cell>
        </row>
        <row r="15">
          <cell r="A15" t="str">
            <v>Floating coupon</v>
          </cell>
          <cell r="B15">
            <v>6.8326924512424447E-2</v>
          </cell>
          <cell r="C15">
            <v>0.1193</v>
          </cell>
        </row>
        <row r="16">
          <cell r="A16" t="str">
            <v>Other</v>
          </cell>
          <cell r="B16" t="str">
            <v/>
          </cell>
          <cell r="C16">
            <v>0</v>
          </cell>
        </row>
        <row r="20">
          <cell r="A20" t="str">
            <v>EUR</v>
          </cell>
          <cell r="B20">
            <v>22538.699216880002</v>
          </cell>
          <cell r="C20">
            <v>27862.798499999997</v>
          </cell>
        </row>
        <row r="39">
          <cell r="B39" t="str">
            <v>Commercial</v>
          </cell>
          <cell r="C39" t="str">
            <v>Residential</v>
          </cell>
        </row>
        <row r="40">
          <cell r="A40" t="str">
            <v>&lt;30 days</v>
          </cell>
          <cell r="B40" t="str">
            <v>ND2</v>
          </cell>
          <cell r="C40">
            <v>9.9580000000000002E-2</v>
          </cell>
        </row>
        <row r="41">
          <cell r="A41" t="str">
            <v>30-&lt;60 days</v>
          </cell>
          <cell r="B41" t="str">
            <v>ND2</v>
          </cell>
          <cell r="C41">
            <v>0.36151899999999998</v>
          </cell>
        </row>
        <row r="42">
          <cell r="A42" t="str">
            <v>60-&lt;90 days</v>
          </cell>
          <cell r="B42" t="str">
            <v>ND2</v>
          </cell>
          <cell r="C42">
            <v>3.9694E-2</v>
          </cell>
        </row>
        <row r="43">
          <cell r="A43" t="str">
            <v>90-&lt;180 days</v>
          </cell>
          <cell r="B43" t="str">
            <v>ND2</v>
          </cell>
          <cell r="C43">
            <v>6.1399999999999996E-4</v>
          </cell>
        </row>
        <row r="44">
          <cell r="A44" t="str">
            <v>&gt;= 180 days</v>
          </cell>
          <cell r="B44" t="str">
            <v>ND2</v>
          </cell>
          <cell r="C44">
            <v>0</v>
          </cell>
        </row>
        <row r="47">
          <cell r="B47" t="str">
            <v>Commercial</v>
          </cell>
          <cell r="C47" t="str">
            <v>Residential</v>
          </cell>
        </row>
        <row r="48">
          <cell r="A48" t="str">
            <v>&gt;12</v>
          </cell>
          <cell r="B48" t="str">
            <v>ND2</v>
          </cell>
          <cell r="C48">
            <v>6.7633499999999996E-3</v>
          </cell>
        </row>
        <row r="49">
          <cell r="A49" t="str">
            <v>≥  12 - ≤ 24</v>
          </cell>
          <cell r="B49" t="str">
            <v>ND2</v>
          </cell>
          <cell r="C49">
            <v>1.8350970000000001E-2</v>
          </cell>
        </row>
        <row r="50">
          <cell r="A50" t="str">
            <v>≥ 24 - ≤ 36</v>
          </cell>
          <cell r="B50" t="str">
            <v>ND2</v>
          </cell>
          <cell r="C50">
            <v>4.8008299999999999E-3</v>
          </cell>
        </row>
        <row r="51">
          <cell r="A51" t="str">
            <v>≥ 36 - ≤ 60</v>
          </cell>
          <cell r="B51" t="str">
            <v>ND2</v>
          </cell>
          <cell r="C51">
            <v>9.5176600000000007E-3</v>
          </cell>
        </row>
        <row r="52">
          <cell r="A52" t="str">
            <v>≥ 60</v>
          </cell>
          <cell r="B52" t="str">
            <v>ND2</v>
          </cell>
          <cell r="C52">
            <v>0.96056719000000002</v>
          </cell>
        </row>
      </sheetData>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5"/>
  <sheetViews>
    <sheetView showGridLines="0" tabSelected="1" topLeftCell="A46" zoomScaleNormal="100" workbookViewId="0">
      <selection activeCell="D71" sqref="D71"/>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5" t="s">
        <v>3</v>
      </c>
      <c r="B5" s="112"/>
      <c r="C5" s="112"/>
      <c r="D5" s="112"/>
      <c r="E5" s="112"/>
      <c r="F5" s="112"/>
      <c r="G5" s="112"/>
      <c r="H5" s="113"/>
    </row>
    <row r="6" spans="1:8" ht="17.25" customHeight="1" thickBot="1" x14ac:dyDescent="0.4">
      <c r="A6" s="69" t="s">
        <v>4</v>
      </c>
      <c r="B6" s="69"/>
      <c r="C6" s="12" t="s">
        <v>5</v>
      </c>
      <c r="D6" s="69" t="s">
        <v>6</v>
      </c>
      <c r="E6" s="69"/>
      <c r="F6" s="69" t="s">
        <v>7</v>
      </c>
      <c r="G6" s="69"/>
      <c r="H6" s="69"/>
    </row>
    <row r="7" spans="1:8" ht="17.25" customHeight="1" thickBot="1" x14ac:dyDescent="0.4">
      <c r="A7" s="69" t="s">
        <v>8</v>
      </c>
      <c r="B7" s="69"/>
      <c r="C7" s="13" t="s">
        <v>9</v>
      </c>
      <c r="D7" s="69" t="s">
        <v>10</v>
      </c>
      <c r="E7" s="69"/>
      <c r="F7" s="114">
        <v>0.05</v>
      </c>
      <c r="G7" s="115"/>
      <c r="H7" s="116"/>
    </row>
    <row r="8" spans="1:8" ht="26.25" customHeight="1" thickBot="1" x14ac:dyDescent="0.4">
      <c r="A8" s="69" t="s">
        <v>11</v>
      </c>
      <c r="B8" s="69"/>
      <c r="C8" s="14" t="s">
        <v>12</v>
      </c>
      <c r="D8" s="69"/>
      <c r="E8" s="69"/>
      <c r="F8" s="117">
        <v>0.23622034510015566</v>
      </c>
      <c r="G8" s="117"/>
      <c r="H8" s="117"/>
    </row>
    <row r="9" spans="1:8" ht="17.25" customHeight="1" thickBot="1" x14ac:dyDescent="0.4">
      <c r="A9" s="118" t="s">
        <v>13</v>
      </c>
      <c r="B9" s="118"/>
      <c r="C9" s="15">
        <v>22538.699216879999</v>
      </c>
      <c r="D9" s="69"/>
      <c r="E9" s="69"/>
      <c r="F9" s="108">
        <v>5.2600000000000001E-2</v>
      </c>
      <c r="G9" s="108"/>
      <c r="H9" s="108"/>
    </row>
    <row r="10" spans="1:8" ht="17.25" customHeight="1" thickBot="1" x14ac:dyDescent="0.4">
      <c r="A10" s="69" t="s">
        <v>14</v>
      </c>
      <c r="B10" s="69"/>
      <c r="C10" s="15">
        <v>27862.798523999998</v>
      </c>
      <c r="D10" s="69" t="s">
        <v>15</v>
      </c>
      <c r="E10" s="69"/>
      <c r="F10" s="109">
        <v>0.9316730754875755</v>
      </c>
      <c r="G10" s="109"/>
      <c r="H10" s="109"/>
    </row>
    <row r="11" spans="1:8" ht="17.25" customHeight="1" thickBot="1" x14ac:dyDescent="0.4">
      <c r="A11" s="95" t="s">
        <v>16</v>
      </c>
      <c r="B11" s="96"/>
      <c r="C11" s="16">
        <v>5.8537999999999997</v>
      </c>
      <c r="D11" s="69"/>
      <c r="E11" s="69"/>
      <c r="F11" s="110">
        <v>6.8326924512424447E-2</v>
      </c>
      <c r="G11" s="110"/>
      <c r="H11" s="110"/>
    </row>
    <row r="12" spans="1:8" ht="17.25" customHeight="1" thickBot="1" x14ac:dyDescent="0.4">
      <c r="A12" s="69" t="s">
        <v>17</v>
      </c>
      <c r="B12" s="69"/>
      <c r="C12" s="16">
        <v>16.068735400000001</v>
      </c>
      <c r="D12" s="69"/>
      <c r="E12" s="69"/>
      <c r="F12" s="111"/>
      <c r="G12" s="111"/>
      <c r="H12" s="111"/>
    </row>
    <row r="13" spans="1:8" ht="14.25" customHeight="1" thickBot="1" x14ac:dyDescent="0.4">
      <c r="A13" s="104" t="s">
        <v>18</v>
      </c>
      <c r="B13" s="104"/>
      <c r="C13" s="17" t="s">
        <v>19</v>
      </c>
    </row>
    <row r="14" spans="1:8" ht="20.100000000000001" customHeight="1" thickBot="1" x14ac:dyDescent="0.4">
      <c r="A14" s="73" t="s">
        <v>20</v>
      </c>
      <c r="B14" s="73"/>
      <c r="C14" s="73"/>
      <c r="D14" s="73"/>
      <c r="E14" s="73"/>
      <c r="F14" s="73"/>
      <c r="G14" s="73"/>
      <c r="H14" s="73"/>
    </row>
    <row r="15" spans="1:8" ht="16.2" thickBot="1" x14ac:dyDescent="0.4">
      <c r="A15" s="100" t="s">
        <v>21</v>
      </c>
      <c r="B15" s="101"/>
      <c r="C15" s="102"/>
      <c r="D15" s="74" t="s">
        <v>22</v>
      </c>
      <c r="E15" s="74"/>
      <c r="F15" s="74"/>
      <c r="G15" s="74"/>
      <c r="H15" s="74"/>
    </row>
    <row r="16" spans="1:8" ht="17.850000000000001" customHeight="1" thickBot="1" x14ac:dyDescent="0.4">
      <c r="A16" s="69" t="s">
        <v>23</v>
      </c>
      <c r="B16" s="69"/>
      <c r="C16" s="18" t="s">
        <v>1</v>
      </c>
      <c r="D16" s="69" t="s">
        <v>24</v>
      </c>
      <c r="E16" s="69"/>
      <c r="F16" s="105">
        <v>43514</v>
      </c>
      <c r="G16" s="106"/>
      <c r="H16" s="107"/>
    </row>
    <row r="17" spans="1:8" ht="18" thickBot="1" x14ac:dyDescent="0.4">
      <c r="A17" s="69" t="s">
        <v>25</v>
      </c>
      <c r="B17" s="69"/>
      <c r="C17" s="19" t="s">
        <v>26</v>
      </c>
      <c r="D17" s="69" t="s">
        <v>27</v>
      </c>
      <c r="E17" s="69"/>
      <c r="F17" s="103">
        <v>9.0899999999999995E-2</v>
      </c>
      <c r="G17" s="103"/>
      <c r="H17" s="103"/>
    </row>
    <row r="18" spans="1:8" ht="16.2" thickBot="1" x14ac:dyDescent="0.4">
      <c r="A18" s="69" t="s">
        <v>28</v>
      </c>
      <c r="B18" s="69"/>
      <c r="C18" s="20" t="s">
        <v>29</v>
      </c>
      <c r="D18" s="69" t="s">
        <v>30</v>
      </c>
      <c r="E18" s="69"/>
      <c r="F18" s="103">
        <v>0.78559999999999997</v>
      </c>
      <c r="G18" s="103"/>
      <c r="H18" s="103"/>
    </row>
    <row r="19" spans="1:8" ht="16.2" thickBot="1" x14ac:dyDescent="0.4">
      <c r="A19" s="82" t="s">
        <v>31</v>
      </c>
      <c r="B19" s="82"/>
      <c r="C19" s="21">
        <v>4</v>
      </c>
      <c r="D19" s="69" t="s">
        <v>32</v>
      </c>
      <c r="E19" s="69"/>
      <c r="F19" s="103">
        <v>1.9488960000000003E-2</v>
      </c>
      <c r="G19" s="103"/>
      <c r="H19" s="103"/>
    </row>
    <row r="20" spans="1:8" ht="17.25" customHeight="1" thickBot="1" x14ac:dyDescent="0.4">
      <c r="A20" s="82" t="s">
        <v>33</v>
      </c>
      <c r="B20" s="82"/>
      <c r="C20" s="22">
        <v>1</v>
      </c>
      <c r="D20" s="69" t="s">
        <v>34</v>
      </c>
      <c r="E20" s="69"/>
      <c r="F20" s="103">
        <v>0.24660000000000001</v>
      </c>
      <c r="G20" s="103"/>
      <c r="H20" s="103"/>
    </row>
    <row r="21" spans="1:8" ht="17.25" customHeight="1" thickBot="1" x14ac:dyDescent="0.4">
      <c r="A21" s="82" t="s">
        <v>35</v>
      </c>
      <c r="B21" s="82"/>
      <c r="C21" s="23" t="s">
        <v>36</v>
      </c>
      <c r="D21" s="100" t="s">
        <v>37</v>
      </c>
      <c r="E21" s="101"/>
      <c r="F21" s="101"/>
      <c r="G21" s="101"/>
      <c r="H21" s="102"/>
    </row>
    <row r="22" spans="1:8" ht="17.25" customHeight="1" thickBot="1" x14ac:dyDescent="0.4">
      <c r="A22" s="82" t="s">
        <v>38</v>
      </c>
      <c r="B22" s="82"/>
      <c r="C22" s="23" t="s">
        <v>39</v>
      </c>
      <c r="D22" s="95" t="s">
        <v>40</v>
      </c>
      <c r="E22" s="96"/>
      <c r="F22" s="97" t="s">
        <v>1</v>
      </c>
      <c r="G22" s="98"/>
      <c r="H22" s="99"/>
    </row>
    <row r="23" spans="1:8" ht="17.25" customHeight="1" thickBot="1" x14ac:dyDescent="0.4">
      <c r="A23" s="82" t="s">
        <v>41</v>
      </c>
      <c r="B23" s="82"/>
      <c r="C23" s="24">
        <v>0</v>
      </c>
      <c r="D23" s="95" t="s">
        <v>42</v>
      </c>
      <c r="E23" s="96"/>
      <c r="F23" s="97" t="s">
        <v>1</v>
      </c>
      <c r="G23" s="98"/>
      <c r="H23" s="99"/>
    </row>
    <row r="24" spans="1:8" ht="18" thickBot="1" x14ac:dyDescent="0.4">
      <c r="A24" s="82" t="s">
        <v>43</v>
      </c>
      <c r="B24" s="82"/>
      <c r="C24" s="25" t="s">
        <v>36</v>
      </c>
      <c r="D24" s="95" t="s">
        <v>44</v>
      </c>
      <c r="E24" s="96"/>
      <c r="F24" s="97" t="s">
        <v>45</v>
      </c>
      <c r="G24" s="98"/>
      <c r="H24" s="99"/>
    </row>
    <row r="25" spans="1:8" ht="8.25" customHeight="1" thickBot="1" x14ac:dyDescent="0.4"/>
    <row r="26" spans="1:8" ht="20.100000000000001" customHeight="1" thickBot="1" x14ac:dyDescent="0.4">
      <c r="A26" s="73" t="s">
        <v>46</v>
      </c>
      <c r="B26" s="73"/>
      <c r="C26" s="73"/>
      <c r="D26" s="73"/>
      <c r="E26" s="73"/>
      <c r="F26" s="73"/>
      <c r="G26" s="73"/>
      <c r="H26" s="73"/>
    </row>
    <row r="27" spans="1:8" ht="17.25" customHeight="1" thickBot="1" x14ac:dyDescent="0.4">
      <c r="A27" s="82" t="s">
        <v>47</v>
      </c>
      <c r="B27" s="82"/>
      <c r="C27" s="15">
        <f>C10</f>
        <v>27862.798523999998</v>
      </c>
      <c r="D27" s="82" t="s">
        <v>48</v>
      </c>
      <c r="E27" s="82"/>
      <c r="F27" s="94" t="s">
        <v>45</v>
      </c>
      <c r="G27" s="94"/>
      <c r="H27" s="94"/>
    </row>
    <row r="28" spans="1:8" ht="17.25" customHeight="1" thickBot="1" x14ac:dyDescent="0.4">
      <c r="A28" s="69" t="s">
        <v>49</v>
      </c>
      <c r="B28" s="69"/>
      <c r="C28" s="26">
        <v>149.16</v>
      </c>
      <c r="D28" s="82" t="s">
        <v>50</v>
      </c>
      <c r="E28" s="82"/>
      <c r="F28" s="94">
        <v>87.440133450713944</v>
      </c>
      <c r="G28" s="94"/>
      <c r="H28" s="94"/>
    </row>
    <row r="29" spans="1:8" ht="17.25" customHeight="1" thickBot="1" x14ac:dyDescent="0.4">
      <c r="A29" s="74" t="s">
        <v>51</v>
      </c>
      <c r="B29" s="74"/>
      <c r="C29" s="74"/>
      <c r="D29" s="74" t="s">
        <v>52</v>
      </c>
      <c r="E29" s="74"/>
      <c r="F29" s="74"/>
      <c r="G29" s="74"/>
      <c r="H29" s="74"/>
    </row>
    <row r="30" spans="1:8" ht="17.25" customHeight="1" thickBot="1" x14ac:dyDescent="0.4">
      <c r="A30" s="91" t="s">
        <v>53</v>
      </c>
      <c r="B30" s="92"/>
      <c r="C30" s="27">
        <v>27862.798523999998</v>
      </c>
      <c r="D30" s="69" t="s">
        <v>54</v>
      </c>
      <c r="E30" s="69"/>
      <c r="F30" s="93">
        <v>167135</v>
      </c>
      <c r="G30" s="93"/>
      <c r="H30" s="93"/>
    </row>
    <row r="31" spans="1:8" ht="17.25" customHeight="1" thickBot="1" x14ac:dyDescent="0.4">
      <c r="A31" s="91" t="str">
        <f>'[1]A. HTT General'!B54</f>
        <v xml:space="preserve">Public Sector </v>
      </c>
      <c r="B31" s="92"/>
      <c r="C31" s="27">
        <f>'[1]A. HTT General'!C54</f>
        <v>0</v>
      </c>
      <c r="D31" s="69" t="s">
        <v>55</v>
      </c>
      <c r="E31" s="69"/>
      <c r="F31" s="93" t="s">
        <v>45</v>
      </c>
      <c r="G31" s="93"/>
      <c r="H31" s="93"/>
    </row>
    <row r="32" spans="1:8" ht="17.25" customHeight="1" thickBot="1" x14ac:dyDescent="0.4">
      <c r="A32" s="91" t="s">
        <v>56</v>
      </c>
      <c r="B32" s="92"/>
      <c r="C32" s="27">
        <v>0</v>
      </c>
      <c r="D32" s="69" t="s">
        <v>57</v>
      </c>
      <c r="E32" s="69"/>
      <c r="F32" s="93">
        <v>167135</v>
      </c>
      <c r="G32" s="93"/>
      <c r="H32" s="93"/>
    </row>
    <row r="33" spans="1:8" ht="16.2" thickBot="1" x14ac:dyDescent="0.4">
      <c r="A33" s="82" t="s">
        <v>58</v>
      </c>
      <c r="B33" s="82"/>
      <c r="C33" s="27">
        <v>0</v>
      </c>
      <c r="D33" s="28"/>
      <c r="E33" s="28"/>
      <c r="F33" s="28"/>
      <c r="G33" s="28"/>
      <c r="H33" s="28"/>
    </row>
    <row r="34" spans="1:8" ht="8.25" customHeight="1" thickBot="1" x14ac:dyDescent="0.4"/>
    <row r="35" spans="1:8" ht="16.2" thickBot="1" x14ac:dyDescent="0.4">
      <c r="A35" s="83" t="s">
        <v>59</v>
      </c>
      <c r="B35" s="84"/>
      <c r="C35" s="85"/>
      <c r="D35" s="86" t="s">
        <v>60</v>
      </c>
      <c r="E35" s="86"/>
      <c r="F35" s="86"/>
      <c r="G35" s="86"/>
      <c r="H35" s="86"/>
    </row>
    <row r="47" spans="1:8" ht="8.25" customHeight="1" thickBot="1" x14ac:dyDescent="0.4"/>
    <row r="48" spans="1:8" ht="17.25" customHeight="1" thickBot="1" x14ac:dyDescent="0.4">
      <c r="A48" s="87" t="s">
        <v>61</v>
      </c>
      <c r="B48" s="87"/>
      <c r="C48" s="87"/>
      <c r="D48" s="87" t="s">
        <v>62</v>
      </c>
      <c r="E48" s="87"/>
      <c r="F48" s="87"/>
      <c r="G48" s="87"/>
      <c r="H48" s="87"/>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ING Bank N.V.</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88" t="s">
        <v>63</v>
      </c>
      <c r="B65" s="89"/>
      <c r="C65" s="90"/>
      <c r="D65" s="87" t="s">
        <v>64</v>
      </c>
      <c r="E65" s="87"/>
      <c r="F65" s="87"/>
      <c r="G65" s="87"/>
      <c r="H65" s="87"/>
    </row>
    <row r="66" spans="1:8" ht="16.2" thickBot="1" x14ac:dyDescent="0.4">
      <c r="A66" s="30" t="s">
        <v>65</v>
      </c>
      <c r="B66" s="31" t="s">
        <v>66</v>
      </c>
      <c r="C66" s="31" t="s">
        <v>67</v>
      </c>
      <c r="D66" s="30" t="s">
        <v>65</v>
      </c>
      <c r="E66" s="78" t="s">
        <v>66</v>
      </c>
      <c r="F66" s="78"/>
      <c r="G66" s="78" t="s">
        <v>67</v>
      </c>
      <c r="H66" s="78"/>
    </row>
    <row r="67" spans="1:8" ht="16.2" thickBot="1" x14ac:dyDescent="0.4">
      <c r="A67" s="32" t="s">
        <v>192</v>
      </c>
      <c r="B67" s="33" t="s">
        <v>45</v>
      </c>
      <c r="C67" s="33" t="s">
        <v>45</v>
      </c>
      <c r="D67" s="32" t="s">
        <v>192</v>
      </c>
      <c r="E67" s="80">
        <v>4723.2052477200004</v>
      </c>
      <c r="F67" s="80"/>
      <c r="G67" s="81">
        <v>0.16951654169410646</v>
      </c>
      <c r="H67" s="81"/>
    </row>
    <row r="68" spans="1:8" ht="16.2" thickBot="1" x14ac:dyDescent="0.4">
      <c r="A68" s="32" t="s">
        <v>193</v>
      </c>
      <c r="B68" s="33" t="s">
        <v>45</v>
      </c>
      <c r="C68" s="33" t="s">
        <v>45</v>
      </c>
      <c r="D68" s="32" t="s">
        <v>193</v>
      </c>
      <c r="E68" s="80">
        <v>3141.8730067699998</v>
      </c>
      <c r="F68" s="80"/>
      <c r="G68" s="81">
        <v>0.11276229141361416</v>
      </c>
      <c r="H68" s="81"/>
    </row>
    <row r="69" spans="1:8" ht="16.2" thickBot="1" x14ac:dyDescent="0.4">
      <c r="A69" s="32" t="s">
        <v>68</v>
      </c>
      <c r="B69" s="33" t="s">
        <v>45</v>
      </c>
      <c r="C69" s="34" t="s">
        <v>45</v>
      </c>
      <c r="D69" s="32" t="s">
        <v>68</v>
      </c>
      <c r="E69" s="80">
        <v>3994.54372083</v>
      </c>
      <c r="F69" s="80"/>
      <c r="G69" s="81">
        <v>0.14336477067726022</v>
      </c>
      <c r="H69" s="81"/>
    </row>
    <row r="70" spans="1:8" ht="16.2" thickBot="1" x14ac:dyDescent="0.4">
      <c r="A70" s="32" t="s">
        <v>69</v>
      </c>
      <c r="B70" s="33" t="s">
        <v>45</v>
      </c>
      <c r="C70" s="34" t="s">
        <v>45</v>
      </c>
      <c r="D70" s="32" t="s">
        <v>69</v>
      </c>
      <c r="E70" s="80">
        <v>4625.1877783600003</v>
      </c>
      <c r="F70" s="80"/>
      <c r="G70" s="81">
        <v>0.16599868008105545</v>
      </c>
      <c r="H70" s="81"/>
    </row>
    <row r="71" spans="1:8" ht="16.2" thickBot="1" x14ac:dyDescent="0.4">
      <c r="A71" s="32" t="s">
        <v>70</v>
      </c>
      <c r="B71" s="33" t="s">
        <v>45</v>
      </c>
      <c r="C71" s="34" t="s">
        <v>45</v>
      </c>
      <c r="D71" s="32" t="s">
        <v>70</v>
      </c>
      <c r="E71" s="80">
        <v>4745.9379928300004</v>
      </c>
      <c r="F71" s="80"/>
      <c r="G71" s="81">
        <v>0.17033242331096424</v>
      </c>
      <c r="H71" s="81"/>
    </row>
    <row r="72" spans="1:8" ht="16.2" thickBot="1" x14ac:dyDescent="0.4">
      <c r="A72" s="32" t="s">
        <v>71</v>
      </c>
      <c r="B72" s="33" t="s">
        <v>45</v>
      </c>
      <c r="C72" s="34" t="s">
        <v>45</v>
      </c>
      <c r="D72" s="32" t="s">
        <v>71</v>
      </c>
      <c r="E72" s="80">
        <v>3923.5634822000002</v>
      </c>
      <c r="F72" s="80"/>
      <c r="G72" s="81">
        <v>0.1408172793127915</v>
      </c>
      <c r="H72" s="81"/>
    </row>
    <row r="73" spans="1:8" ht="16.2" thickBot="1" x14ac:dyDescent="0.4">
      <c r="A73" s="32" t="s">
        <v>72</v>
      </c>
      <c r="B73" s="33" t="s">
        <v>45</v>
      </c>
      <c r="C73" s="34" t="s">
        <v>45</v>
      </c>
      <c r="D73" s="32" t="s">
        <v>72</v>
      </c>
      <c r="E73" s="80">
        <v>2145.5563282899998</v>
      </c>
      <c r="F73" s="80"/>
      <c r="G73" s="81">
        <v>7.7004337035151207E-2</v>
      </c>
      <c r="H73" s="81"/>
    </row>
    <row r="74" spans="1:8" ht="16.2" thickBot="1" x14ac:dyDescent="0.4">
      <c r="A74" s="32" t="s">
        <v>73</v>
      </c>
      <c r="B74" s="33" t="s">
        <v>45</v>
      </c>
      <c r="C74" s="34" t="s">
        <v>45</v>
      </c>
      <c r="D74" s="32" t="s">
        <v>73</v>
      </c>
      <c r="E74" s="80">
        <v>562.93096706999995</v>
      </c>
      <c r="F74" s="80"/>
      <c r="G74" s="81">
        <v>2.0203676475056786E-2</v>
      </c>
      <c r="H74" s="81"/>
    </row>
    <row r="75" spans="1:8" ht="10.35" customHeight="1" thickBot="1" x14ac:dyDescent="0.4"/>
    <row r="76" spans="1:8" ht="20.100000000000001" customHeight="1" thickBot="1" x14ac:dyDescent="0.4">
      <c r="A76" s="75" t="s">
        <v>74</v>
      </c>
      <c r="B76" s="76"/>
      <c r="C76" s="77"/>
      <c r="D76" s="75" t="s">
        <v>75</v>
      </c>
      <c r="E76" s="76"/>
      <c r="F76" s="76"/>
      <c r="G76" s="76"/>
      <c r="H76" s="76"/>
    </row>
    <row r="77" spans="1:8" ht="16.2" thickBot="1" x14ac:dyDescent="0.4">
      <c r="A77" s="35" t="s">
        <v>76</v>
      </c>
      <c r="B77" s="36" t="s">
        <v>77</v>
      </c>
      <c r="C77" s="36" t="s">
        <v>78</v>
      </c>
      <c r="D77" s="37" t="s">
        <v>79</v>
      </c>
      <c r="E77" s="78" t="s">
        <v>80</v>
      </c>
      <c r="F77" s="78"/>
      <c r="G77" s="78" t="s">
        <v>81</v>
      </c>
      <c r="H77" s="79"/>
    </row>
    <row r="78" spans="1:8" ht="17.25" customHeight="1" thickBot="1" x14ac:dyDescent="0.4">
      <c r="A78" s="38" t="str">
        <f>'[1]Aux Table'!A20</f>
        <v>EUR</v>
      </c>
      <c r="B78" s="39">
        <f>'[1]Aux Table'!B20</f>
        <v>22538.699216880002</v>
      </c>
      <c r="C78" s="39">
        <f>'[1]Aux Table'!C20</f>
        <v>27862.798499999997</v>
      </c>
      <c r="D78" s="40" t="s">
        <v>82</v>
      </c>
      <c r="E78" s="70">
        <v>2.5700509999999999E-2</v>
      </c>
      <c r="F78" s="71"/>
      <c r="G78" s="70" t="s">
        <v>45</v>
      </c>
      <c r="H78" s="72"/>
    </row>
    <row r="79" spans="1:8" ht="17.25" customHeight="1" thickBot="1" x14ac:dyDescent="0.4">
      <c r="A79" s="38" t="s">
        <v>83</v>
      </c>
      <c r="B79" s="39">
        <v>0</v>
      </c>
      <c r="C79" s="39">
        <v>0</v>
      </c>
      <c r="D79" s="40" t="s">
        <v>84</v>
      </c>
      <c r="E79" s="70">
        <v>2.7366809999999998E-2</v>
      </c>
      <c r="F79" s="71"/>
      <c r="G79" s="70" t="s">
        <v>45</v>
      </c>
      <c r="H79" s="72"/>
    </row>
    <row r="80" spans="1:8" ht="17.25" customHeight="1" thickBot="1" x14ac:dyDescent="0.4">
      <c r="A80" s="38" t="s">
        <v>85</v>
      </c>
      <c r="B80" s="39">
        <v>0</v>
      </c>
      <c r="C80" s="39">
        <v>0</v>
      </c>
      <c r="D80" s="40" t="s">
        <v>86</v>
      </c>
      <c r="E80" s="70">
        <v>2.711796E-2</v>
      </c>
      <c r="F80" s="71"/>
      <c r="G80" s="70" t="s">
        <v>45</v>
      </c>
      <c r="H80" s="72"/>
    </row>
    <row r="81" spans="1:8" ht="17.25" customHeight="1" thickBot="1" x14ac:dyDescent="0.4">
      <c r="A81" s="38" t="s">
        <v>87</v>
      </c>
      <c r="B81" s="39">
        <v>0</v>
      </c>
      <c r="C81" s="39">
        <v>0</v>
      </c>
      <c r="D81" s="40" t="s">
        <v>88</v>
      </c>
      <c r="E81" s="70">
        <v>6.043925E-2</v>
      </c>
      <c r="F81" s="71"/>
      <c r="G81" s="70" t="s">
        <v>45</v>
      </c>
      <c r="H81" s="72"/>
    </row>
    <row r="82" spans="1:8" ht="17.25" customHeight="1" thickBot="1" x14ac:dyDescent="0.4">
      <c r="A82" s="38" t="s">
        <v>89</v>
      </c>
      <c r="B82" s="39">
        <v>0</v>
      </c>
      <c r="C82" s="39">
        <v>0</v>
      </c>
      <c r="D82" s="40" t="s">
        <v>90</v>
      </c>
      <c r="E82" s="70">
        <v>0.12315584</v>
      </c>
      <c r="F82" s="71"/>
      <c r="G82" s="70" t="s">
        <v>45</v>
      </c>
      <c r="H82" s="72"/>
    </row>
    <row r="83" spans="1:8" ht="16.2" thickBot="1" x14ac:dyDescent="0.4">
      <c r="A83" s="38" t="s">
        <v>91</v>
      </c>
      <c r="B83" s="39">
        <v>0</v>
      </c>
      <c r="C83" s="39">
        <v>0</v>
      </c>
      <c r="D83" s="40" t="s">
        <v>92</v>
      </c>
      <c r="E83" s="70">
        <v>0.20487029000000001</v>
      </c>
      <c r="F83" s="71"/>
      <c r="G83" s="70" t="s">
        <v>45</v>
      </c>
      <c r="H83" s="72"/>
    </row>
    <row r="84" spans="1:8" ht="17.25" customHeight="1" thickBot="1" x14ac:dyDescent="0.4">
      <c r="A84" s="38" t="s">
        <v>93</v>
      </c>
      <c r="B84" s="39">
        <v>0</v>
      </c>
      <c r="C84" s="39">
        <v>0</v>
      </c>
      <c r="D84" s="40" t="s">
        <v>94</v>
      </c>
      <c r="E84" s="70">
        <v>0.22589466999999999</v>
      </c>
      <c r="F84" s="71"/>
      <c r="G84" s="70" t="s">
        <v>45</v>
      </c>
      <c r="H84" s="72"/>
    </row>
    <row r="85" spans="1:8" ht="17.25" customHeight="1" thickBot="1" x14ac:dyDescent="0.4">
      <c r="A85" s="38" t="s">
        <v>95</v>
      </c>
      <c r="B85" s="39">
        <v>0</v>
      </c>
      <c r="C85" s="39">
        <v>0</v>
      </c>
      <c r="D85" s="40" t="s">
        <v>96</v>
      </c>
      <c r="E85" s="70">
        <v>1.448843E-2</v>
      </c>
      <c r="F85" s="71"/>
      <c r="G85" s="70" t="s">
        <v>45</v>
      </c>
      <c r="H85" s="72"/>
    </row>
    <row r="86" spans="1:8" ht="17.25" customHeight="1" thickBot="1" x14ac:dyDescent="0.4">
      <c r="A86" s="38" t="s">
        <v>97</v>
      </c>
      <c r="B86" s="39">
        <v>0</v>
      </c>
      <c r="C86" s="39">
        <v>0</v>
      </c>
      <c r="D86" s="40" t="s">
        <v>98</v>
      </c>
      <c r="E86" s="70">
        <v>0.12620619</v>
      </c>
      <c r="F86" s="71"/>
      <c r="G86" s="70" t="s">
        <v>45</v>
      </c>
      <c r="H86" s="72"/>
    </row>
    <row r="87" spans="1:8" ht="16.2" thickBot="1" x14ac:dyDescent="0.4">
      <c r="A87" s="38" t="s">
        <v>99</v>
      </c>
      <c r="B87" s="39">
        <v>0</v>
      </c>
      <c r="C87" s="39">
        <v>0</v>
      </c>
      <c r="D87" s="40" t="s">
        <v>100</v>
      </c>
      <c r="E87" s="70">
        <v>9.4974279999999994E-2</v>
      </c>
      <c r="F87" s="71"/>
      <c r="G87" s="70" t="s">
        <v>45</v>
      </c>
      <c r="H87" s="72"/>
    </row>
    <row r="88" spans="1:8" ht="17.25" customHeight="1" thickBot="1" x14ac:dyDescent="0.4">
      <c r="A88" s="38" t="s">
        <v>101</v>
      </c>
      <c r="B88" s="39">
        <v>0</v>
      </c>
      <c r="C88" s="39">
        <v>0</v>
      </c>
      <c r="D88" s="40" t="s">
        <v>102</v>
      </c>
      <c r="E88" s="70">
        <v>3.3436309999999997E-2</v>
      </c>
      <c r="F88" s="71"/>
      <c r="G88" s="70" t="s">
        <v>45</v>
      </c>
      <c r="H88" s="72"/>
    </row>
    <row r="89" spans="1:8" ht="17.25" customHeight="1" thickBot="1" x14ac:dyDescent="0.4">
      <c r="A89" s="38" t="s">
        <v>103</v>
      </c>
      <c r="B89" s="39">
        <v>0</v>
      </c>
      <c r="C89" s="39">
        <v>0</v>
      </c>
      <c r="D89" s="40" t="s">
        <v>104</v>
      </c>
      <c r="E89" s="70">
        <v>3.634946E-2</v>
      </c>
      <c r="F89" s="71"/>
      <c r="G89" s="70" t="s">
        <v>45</v>
      </c>
      <c r="H89" s="72"/>
    </row>
    <row r="90" spans="1:8" ht="16.2" thickBot="1" x14ac:dyDescent="0.4">
      <c r="A90" s="38" t="s">
        <v>105</v>
      </c>
      <c r="B90" s="39">
        <v>0</v>
      </c>
      <c r="C90" s="39">
        <v>0</v>
      </c>
    </row>
    <row r="91" spans="1:8" ht="16.2" thickBot="1" x14ac:dyDescent="0.4">
      <c r="A91" s="38" t="s">
        <v>106</v>
      </c>
      <c r="B91" s="39">
        <v>0</v>
      </c>
      <c r="C91" s="39">
        <v>0</v>
      </c>
    </row>
    <row r="92" spans="1:8" ht="16.2" thickBot="1" x14ac:dyDescent="0.4">
      <c r="A92" s="38" t="s">
        <v>107</v>
      </c>
      <c r="B92" s="39">
        <v>0</v>
      </c>
      <c r="C92" s="39">
        <v>0</v>
      </c>
    </row>
    <row r="93" spans="1:8" ht="16.2" thickBot="1" x14ac:dyDescent="0.4">
      <c r="A93" s="38" t="s">
        <v>108</v>
      </c>
      <c r="B93" s="39">
        <v>0</v>
      </c>
      <c r="C93" s="39">
        <v>0</v>
      </c>
    </row>
    <row r="94" spans="1:8" ht="16.2" thickBot="1" x14ac:dyDescent="0.4">
      <c r="A94" s="38" t="s">
        <v>58</v>
      </c>
      <c r="B94" s="39">
        <v>0</v>
      </c>
      <c r="C94" s="39">
        <v>0</v>
      </c>
    </row>
    <row r="95" spans="1:8" ht="10.35" customHeight="1" thickBot="1" x14ac:dyDescent="0.4"/>
    <row r="96" spans="1:8" ht="20.100000000000001" customHeight="1" thickBot="1" x14ac:dyDescent="0.4">
      <c r="A96" s="73" t="s">
        <v>109</v>
      </c>
      <c r="B96" s="73"/>
      <c r="C96" s="73"/>
    </row>
    <row r="97" spans="1:7" ht="16.2" thickBot="1" x14ac:dyDescent="0.4">
      <c r="A97" s="35" t="s">
        <v>110</v>
      </c>
      <c r="B97" s="35" t="s">
        <v>111</v>
      </c>
      <c r="C97" s="35" t="s">
        <v>112</v>
      </c>
    </row>
    <row r="98" spans="1:7" ht="18.75" customHeight="1" thickBot="1" x14ac:dyDescent="0.4">
      <c r="A98" s="41" t="s">
        <v>1</v>
      </c>
      <c r="B98" s="42" t="s">
        <v>113</v>
      </c>
      <c r="C98" s="42" t="s">
        <v>114</v>
      </c>
    </row>
    <row r="99" spans="1:7" ht="17.25" customHeight="1" thickBot="1" x14ac:dyDescent="0.4">
      <c r="A99" s="41" t="s">
        <v>1</v>
      </c>
      <c r="B99" s="42" t="s">
        <v>115</v>
      </c>
      <c r="C99" s="42" t="s">
        <v>114</v>
      </c>
    </row>
    <row r="100" spans="1:7" ht="16.2" thickBot="1" x14ac:dyDescent="0.4">
      <c r="A100" s="41" t="s">
        <v>1</v>
      </c>
      <c r="B100" s="42" t="s">
        <v>116</v>
      </c>
      <c r="C100" s="42" t="s">
        <v>114</v>
      </c>
      <c r="D100" s="43"/>
      <c r="E100" s="28"/>
      <c r="F100" s="28"/>
      <c r="G100" s="28"/>
    </row>
    <row r="101" spans="1:7" ht="16.2" thickBot="1" x14ac:dyDescent="0.4">
      <c r="A101" s="41" t="s">
        <v>45</v>
      </c>
      <c r="B101" s="42" t="s">
        <v>45</v>
      </c>
      <c r="C101" s="42" t="s">
        <v>45</v>
      </c>
      <c r="D101" s="43"/>
      <c r="E101" s="28"/>
      <c r="F101" s="28"/>
      <c r="G101" s="28"/>
    </row>
    <row r="102" spans="1:7" ht="16.2" thickBot="1" x14ac:dyDescent="0.4">
      <c r="A102" s="41" t="s">
        <v>45</v>
      </c>
      <c r="B102" s="42" t="s">
        <v>45</v>
      </c>
      <c r="C102" s="42" t="s">
        <v>45</v>
      </c>
      <c r="D102" s="43"/>
      <c r="E102" s="28"/>
      <c r="F102" s="28"/>
      <c r="G102" s="28"/>
    </row>
    <row r="103" spans="1:7" ht="16.2" thickBot="1" x14ac:dyDescent="0.4">
      <c r="A103" s="74" t="s">
        <v>117</v>
      </c>
      <c r="B103" s="74"/>
      <c r="C103" s="74"/>
      <c r="D103" s="43"/>
      <c r="E103" s="44"/>
      <c r="F103" s="44"/>
      <c r="G103" s="44"/>
    </row>
    <row r="104" spans="1:7" ht="16.2" thickBot="1" x14ac:dyDescent="0.4">
      <c r="A104" s="69" t="s">
        <v>118</v>
      </c>
      <c r="B104" s="69"/>
      <c r="C104" s="18" t="s">
        <v>45</v>
      </c>
      <c r="D104" s="43"/>
      <c r="E104" s="44"/>
      <c r="F104" s="44"/>
      <c r="G104" s="44"/>
    </row>
    <row r="105" spans="1:7" ht="16.2" thickBot="1" x14ac:dyDescent="0.4">
      <c r="A105" s="69" t="s">
        <v>119</v>
      </c>
      <c r="B105" s="69"/>
      <c r="C105" s="18" t="s">
        <v>45</v>
      </c>
      <c r="D105" s="43"/>
      <c r="E105" s="44"/>
      <c r="F105" s="44"/>
      <c r="G105" s="44"/>
    </row>
  </sheetData>
  <sheetProtection algorithmName="SHA-512" hashValue="ZDcRgqggcT7Nuiry4C+25mU5AW1LDsD+pFZ0DbjGqW//e1cucymqvRGfhCMYncjmjHsDJ6Ncw/hhS/H8TKMXxg==" saltValue="D3i5t2xp6QoxTNhaNEAqSg==" spinCount="100000" sheet="1" objects="1" scenarios="1"/>
  <mergeCells count="12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C29"/>
    <mergeCell ref="D29:H29"/>
    <mergeCell ref="A30:B30"/>
    <mergeCell ref="D30:E30"/>
    <mergeCell ref="F30:H30"/>
    <mergeCell ref="A24:B24"/>
    <mergeCell ref="D24:E24"/>
    <mergeCell ref="F24:H24"/>
    <mergeCell ref="A26:H26"/>
    <mergeCell ref="A27:B27"/>
    <mergeCell ref="D27:E27"/>
    <mergeCell ref="F27:H27"/>
    <mergeCell ref="A33:B33"/>
    <mergeCell ref="A35:C35"/>
    <mergeCell ref="D35:H35"/>
    <mergeCell ref="A48:C48"/>
    <mergeCell ref="D48:H48"/>
    <mergeCell ref="A65:C65"/>
    <mergeCell ref="D65:H65"/>
    <mergeCell ref="A31:B31"/>
    <mergeCell ref="D31:E31"/>
    <mergeCell ref="F31:H31"/>
    <mergeCell ref="A32:B32"/>
    <mergeCell ref="D32:E32"/>
    <mergeCell ref="F32:H32"/>
    <mergeCell ref="E69:F69"/>
    <mergeCell ref="G69:H69"/>
    <mergeCell ref="E70:F70"/>
    <mergeCell ref="G70:H70"/>
    <mergeCell ref="E71:F71"/>
    <mergeCell ref="G71:H71"/>
    <mergeCell ref="E66:F66"/>
    <mergeCell ref="G66:H66"/>
    <mergeCell ref="E67:F67"/>
    <mergeCell ref="G67:H67"/>
    <mergeCell ref="E68:F68"/>
    <mergeCell ref="G68:H68"/>
    <mergeCell ref="A76:C76"/>
    <mergeCell ref="D76:H76"/>
    <mergeCell ref="E77:F77"/>
    <mergeCell ref="G77:H77"/>
    <mergeCell ref="E78:F78"/>
    <mergeCell ref="G78:H78"/>
    <mergeCell ref="E72:F72"/>
    <mergeCell ref="G72:H72"/>
    <mergeCell ref="E73:F73"/>
    <mergeCell ref="G73:H73"/>
    <mergeCell ref="E74:F74"/>
    <mergeCell ref="G74:H74"/>
    <mergeCell ref="E82:F82"/>
    <mergeCell ref="G82:H82"/>
    <mergeCell ref="E83:F83"/>
    <mergeCell ref="G83:H83"/>
    <mergeCell ref="E84:F84"/>
    <mergeCell ref="G84:H84"/>
    <mergeCell ref="E79:F79"/>
    <mergeCell ref="G79:H79"/>
    <mergeCell ref="E80:F80"/>
    <mergeCell ref="G80:H80"/>
    <mergeCell ref="E81:F81"/>
    <mergeCell ref="G81:H81"/>
    <mergeCell ref="A104:B104"/>
    <mergeCell ref="A105:B105"/>
    <mergeCell ref="E88:F88"/>
    <mergeCell ref="G88:H88"/>
    <mergeCell ref="E89:F89"/>
    <mergeCell ref="G89:H89"/>
    <mergeCell ref="A96:C96"/>
    <mergeCell ref="A103:C103"/>
    <mergeCell ref="E85:F85"/>
    <mergeCell ref="G85:H85"/>
    <mergeCell ref="E86:F86"/>
    <mergeCell ref="G86:H86"/>
    <mergeCell ref="E87:F87"/>
    <mergeCell ref="G87:H87"/>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Sans,Standard"&amp;7&amp;K01+033© Creditreform Rating AG
20. May 2019&amp;R&amp;"Open Sans,Standard"&amp;7&amp;K01+033&amp;P/&amp;[5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21"/>
  <sheetViews>
    <sheetView showGridLines="0" topLeftCell="A10" zoomScale="55" zoomScaleNormal="55" workbookViewId="0">
      <selection activeCell="A22" sqref="A22:XFD57"/>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120</v>
      </c>
      <c r="B5" s="52"/>
      <c r="C5" s="52"/>
      <c r="D5" s="52"/>
      <c r="E5" s="52"/>
      <c r="F5" s="52"/>
    </row>
    <row r="6" spans="1:6" s="56" customFormat="1" ht="17.399999999999999" customHeight="1" thickBot="1" x14ac:dyDescent="0.35">
      <c r="A6" s="53" t="s">
        <v>23</v>
      </c>
      <c r="B6" s="54" t="s">
        <v>121</v>
      </c>
      <c r="C6" s="54" t="s">
        <v>122</v>
      </c>
      <c r="D6" s="54" t="s">
        <v>123</v>
      </c>
      <c r="E6" s="54" t="s">
        <v>124</v>
      </c>
      <c r="F6" s="55" t="s">
        <v>125</v>
      </c>
    </row>
    <row r="7" spans="1:6" ht="17.25" customHeight="1" thickBot="1" x14ac:dyDescent="0.35">
      <c r="A7" s="57" t="s">
        <v>1</v>
      </c>
      <c r="B7" s="58" t="s">
        <v>126</v>
      </c>
      <c r="C7" s="58" t="s">
        <v>127</v>
      </c>
      <c r="D7" s="59">
        <v>3.375</v>
      </c>
      <c r="E7" s="60">
        <v>40918</v>
      </c>
      <c r="F7" s="61">
        <v>44571</v>
      </c>
    </row>
    <row r="8" spans="1:6" ht="17.25" customHeight="1" thickBot="1" x14ac:dyDescent="0.35">
      <c r="A8" s="57" t="s">
        <v>1</v>
      </c>
      <c r="B8" s="58" t="s">
        <v>128</v>
      </c>
      <c r="C8" s="58" t="s">
        <v>127</v>
      </c>
      <c r="D8" s="59">
        <v>3.625</v>
      </c>
      <c r="E8" s="60">
        <v>40786</v>
      </c>
      <c r="F8" s="62">
        <v>44439</v>
      </c>
    </row>
    <row r="9" spans="1:6" ht="17.25" customHeight="1" thickBot="1" x14ac:dyDescent="0.35">
      <c r="A9" s="57" t="s">
        <v>1</v>
      </c>
      <c r="B9" s="58" t="s">
        <v>129</v>
      </c>
      <c r="C9" s="58" t="s">
        <v>127</v>
      </c>
      <c r="D9" s="59">
        <v>1.5640000000000001</v>
      </c>
      <c r="E9" s="60">
        <v>43487</v>
      </c>
      <c r="F9" s="62">
        <v>50792</v>
      </c>
    </row>
    <row r="10" spans="1:6" ht="17.25" customHeight="1" thickBot="1" x14ac:dyDescent="0.35">
      <c r="A10" s="57" t="s">
        <v>1</v>
      </c>
      <c r="B10" s="58" t="s">
        <v>130</v>
      </c>
      <c r="C10" s="58" t="s">
        <v>127</v>
      </c>
      <c r="D10" s="59">
        <v>1.3879999999999999</v>
      </c>
      <c r="E10" s="60">
        <v>43368</v>
      </c>
      <c r="F10" s="62">
        <v>49212</v>
      </c>
    </row>
    <row r="11" spans="1:6" ht="17.25" customHeight="1" thickBot="1" x14ac:dyDescent="0.35">
      <c r="A11" s="57" t="s">
        <v>1</v>
      </c>
      <c r="B11" s="58" t="s">
        <v>131</v>
      </c>
      <c r="C11" s="58" t="s">
        <v>127</v>
      </c>
      <c r="D11" s="59">
        <v>1.875</v>
      </c>
      <c r="E11" s="60">
        <v>41416</v>
      </c>
      <c r="F11" s="62">
        <v>45068</v>
      </c>
    </row>
    <row r="12" spans="1:6" ht="17.25" customHeight="1" thickBot="1" x14ac:dyDescent="0.35">
      <c r="A12" s="57" t="s">
        <v>1</v>
      </c>
      <c r="B12" s="58" t="s">
        <v>132</v>
      </c>
      <c r="C12" s="58" t="s">
        <v>127</v>
      </c>
      <c r="D12" s="59">
        <v>2</v>
      </c>
      <c r="E12" s="60">
        <v>41733</v>
      </c>
      <c r="F12" s="62">
        <v>45386</v>
      </c>
    </row>
    <row r="13" spans="1:6" ht="17.25" customHeight="1" thickBot="1" x14ac:dyDescent="0.35">
      <c r="A13" s="57" t="s">
        <v>1</v>
      </c>
      <c r="B13" s="58" t="s">
        <v>133</v>
      </c>
      <c r="C13" s="58" t="s">
        <v>127</v>
      </c>
      <c r="D13" s="59">
        <v>1.5569999999999999</v>
      </c>
      <c r="E13" s="60">
        <v>43482</v>
      </c>
      <c r="F13" s="62">
        <v>50787</v>
      </c>
    </row>
    <row r="14" spans="1:6" ht="17.25" customHeight="1" thickBot="1" x14ac:dyDescent="0.35">
      <c r="A14" s="57" t="s">
        <v>1</v>
      </c>
      <c r="B14" s="58" t="s">
        <v>134</v>
      </c>
      <c r="C14" s="58" t="s">
        <v>127</v>
      </c>
      <c r="D14" s="59">
        <v>2.0299999999999998</v>
      </c>
      <c r="E14" s="60">
        <v>41285</v>
      </c>
      <c r="F14" s="62">
        <v>44937</v>
      </c>
    </row>
    <row r="15" spans="1:6" ht="17.25" customHeight="1" thickBot="1" x14ac:dyDescent="0.35">
      <c r="A15" s="57" t="s">
        <v>1</v>
      </c>
      <c r="B15" s="58" t="s">
        <v>135</v>
      </c>
      <c r="C15" s="58" t="s">
        <v>127</v>
      </c>
      <c r="D15" s="59">
        <v>0.875</v>
      </c>
      <c r="E15" s="60">
        <v>43201</v>
      </c>
      <c r="F15" s="62">
        <v>46854</v>
      </c>
    </row>
    <row r="16" spans="1:6" ht="17.25" customHeight="1" thickBot="1" x14ac:dyDescent="0.35">
      <c r="A16" s="57" t="s">
        <v>1</v>
      </c>
      <c r="B16" s="58" t="s">
        <v>136</v>
      </c>
      <c r="C16" s="58" t="s">
        <v>127</v>
      </c>
      <c r="D16" s="59">
        <v>1.55</v>
      </c>
      <c r="E16" s="60">
        <v>43490</v>
      </c>
      <c r="F16" s="62">
        <v>50944</v>
      </c>
    </row>
    <row r="17" spans="1:6" ht="17.25" customHeight="1" thickBot="1" x14ac:dyDescent="0.35">
      <c r="A17" s="57" t="s">
        <v>1</v>
      </c>
      <c r="B17" s="58" t="s">
        <v>137</v>
      </c>
      <c r="C17" s="58" t="s">
        <v>127</v>
      </c>
      <c r="D17" s="59">
        <v>0.75</v>
      </c>
      <c r="E17" s="60">
        <v>43514</v>
      </c>
      <c r="F17" s="62">
        <v>47167</v>
      </c>
    </row>
    <row r="18" spans="1:6" ht="17.25" customHeight="1" thickBot="1" x14ac:dyDescent="0.35">
      <c r="A18" s="57" t="s">
        <v>1</v>
      </c>
      <c r="B18" s="58" t="s">
        <v>138</v>
      </c>
      <c r="C18" s="58" t="s">
        <v>127</v>
      </c>
      <c r="D18" s="59">
        <v>4</v>
      </c>
      <c r="E18" s="60">
        <v>40196</v>
      </c>
      <c r="F18" s="62">
        <v>43847</v>
      </c>
    </row>
    <row r="19" spans="1:6" ht="17.25" customHeight="1" thickBot="1" x14ac:dyDescent="0.35">
      <c r="A19" s="57" t="s">
        <v>1</v>
      </c>
      <c r="B19" s="58" t="s">
        <v>139</v>
      </c>
      <c r="C19" s="58" t="s">
        <v>127</v>
      </c>
      <c r="D19" s="59">
        <v>2</v>
      </c>
      <c r="E19" s="60">
        <v>41149</v>
      </c>
      <c r="F19" s="62">
        <v>44071</v>
      </c>
    </row>
    <row r="20" spans="1:6" ht="17.25" customHeight="1" thickBot="1" x14ac:dyDescent="0.35">
      <c r="A20" s="57" t="s">
        <v>1</v>
      </c>
      <c r="B20" s="58" t="s">
        <v>140</v>
      </c>
      <c r="C20" s="58" t="s">
        <v>127</v>
      </c>
      <c r="D20" s="59">
        <v>4.75</v>
      </c>
      <c r="E20" s="60">
        <v>39960</v>
      </c>
      <c r="F20" s="62">
        <v>43612</v>
      </c>
    </row>
    <row r="21" spans="1:6" ht="16.8" customHeight="1" thickBot="1" x14ac:dyDescent="0.35">
      <c r="A21" s="57" t="s">
        <v>1</v>
      </c>
      <c r="B21" s="58" t="s">
        <v>141</v>
      </c>
      <c r="C21" s="58" t="s">
        <v>127</v>
      </c>
      <c r="D21" s="59">
        <v>1.56</v>
      </c>
      <c r="E21" s="60">
        <v>43486</v>
      </c>
      <c r="F21" s="62">
        <v>50791</v>
      </c>
    </row>
  </sheetData>
  <sheetProtection algorithmName="SHA-512" hashValue="oz+LXzA1f9EVCy8uqx5M/lkQt31rl7Xm3IjLwTjxgHJTVg3+8qpBE1DjVpeTWXYDMRE0Ae54d1JO5oJFYtrYQA==" saltValue="IpePzrv3bQXSSI+qIwKIUw=="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Sans,Standard"&amp;7&amp;K01+024© Creditreform Rating AG
20. May 2019&amp;R&amp;"Open Sans,Standard"&amp;7 &amp;K01+0243/5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39"/>
  <sheetViews>
    <sheetView zoomScaleNormal="100" workbookViewId="0">
      <selection sqref="A1:H10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142</v>
      </c>
      <c r="B5" s="65"/>
      <c r="C5" s="65"/>
    </row>
    <row r="6" spans="1:3" ht="48" customHeight="1" thickBot="1" x14ac:dyDescent="0.35">
      <c r="A6" s="119"/>
      <c r="B6" s="119"/>
      <c r="C6" s="119"/>
    </row>
    <row r="7" spans="1:3" s="56" customFormat="1" ht="17.399999999999999" customHeight="1" thickBot="1" x14ac:dyDescent="0.35">
      <c r="A7" s="53" t="s">
        <v>143</v>
      </c>
      <c r="B7" s="54" t="s">
        <v>144</v>
      </c>
      <c r="C7" s="55" t="s">
        <v>145</v>
      </c>
    </row>
    <row r="8" spans="1:3" ht="17.100000000000001" customHeight="1" thickBot="1" x14ac:dyDescent="0.35">
      <c r="A8" s="66" t="s">
        <v>8</v>
      </c>
      <c r="B8" s="67" t="s">
        <v>23</v>
      </c>
      <c r="C8" s="68" t="s">
        <v>146</v>
      </c>
    </row>
    <row r="9" spans="1:3" ht="30" customHeight="1" thickBot="1" x14ac:dyDescent="0.35">
      <c r="A9" s="66" t="s">
        <v>11</v>
      </c>
      <c r="B9" s="67" t="s">
        <v>147</v>
      </c>
      <c r="C9" s="68" t="s">
        <v>148</v>
      </c>
    </row>
    <row r="10" spans="1:3" ht="17.100000000000001" customHeight="1" thickBot="1" x14ac:dyDescent="0.35">
      <c r="A10" s="66" t="s">
        <v>13</v>
      </c>
      <c r="B10" s="67" t="s">
        <v>23</v>
      </c>
      <c r="C10" s="68" t="s">
        <v>149</v>
      </c>
    </row>
    <row r="11" spans="1:3" ht="17.100000000000001" customHeight="1" thickBot="1" x14ac:dyDescent="0.35">
      <c r="A11" s="66" t="s">
        <v>14</v>
      </c>
      <c r="B11" s="67" t="s">
        <v>23</v>
      </c>
      <c r="C11" s="68" t="s">
        <v>150</v>
      </c>
    </row>
    <row r="12" spans="1:3" ht="17.100000000000001" customHeight="1" thickBot="1" x14ac:dyDescent="0.35">
      <c r="A12" s="66" t="s">
        <v>16</v>
      </c>
      <c r="B12" s="67" t="s">
        <v>23</v>
      </c>
      <c r="C12" s="68" t="s">
        <v>151</v>
      </c>
    </row>
    <row r="13" spans="1:3" ht="17.100000000000001" customHeight="1" thickBot="1" x14ac:dyDescent="0.35">
      <c r="A13" s="66" t="s">
        <v>17</v>
      </c>
      <c r="B13" s="67" t="s">
        <v>23</v>
      </c>
      <c r="C13" s="68" t="s">
        <v>152</v>
      </c>
    </row>
    <row r="14" spans="1:3" ht="56.1" customHeight="1" thickBot="1" x14ac:dyDescent="0.35">
      <c r="A14" s="66" t="s">
        <v>6</v>
      </c>
      <c r="B14" s="67" t="s">
        <v>23</v>
      </c>
      <c r="C14" s="68" t="s">
        <v>153</v>
      </c>
    </row>
    <row r="15" spans="1:3" ht="56.1" customHeight="1" thickBot="1" x14ac:dyDescent="0.35">
      <c r="A15" s="66" t="s">
        <v>10</v>
      </c>
      <c r="B15" s="67" t="s">
        <v>23</v>
      </c>
      <c r="C15" s="68" t="s">
        <v>154</v>
      </c>
    </row>
    <row r="16" spans="1:3" ht="17.100000000000001" customHeight="1" thickBot="1" x14ac:dyDescent="0.35">
      <c r="A16" s="66" t="s">
        <v>15</v>
      </c>
      <c r="B16" s="67" t="s">
        <v>23</v>
      </c>
      <c r="C16" s="68" t="s">
        <v>155</v>
      </c>
    </row>
    <row r="17" spans="1:3" ht="30" customHeight="1" thickBot="1" x14ac:dyDescent="0.35">
      <c r="A17" s="66" t="s">
        <v>25</v>
      </c>
      <c r="B17" s="67" t="s">
        <v>147</v>
      </c>
      <c r="C17" s="68" t="s">
        <v>156</v>
      </c>
    </row>
    <row r="18" spans="1:3" ht="30" customHeight="1" thickBot="1" x14ac:dyDescent="0.35">
      <c r="A18" s="66" t="s">
        <v>28</v>
      </c>
      <c r="B18" s="67" t="s">
        <v>147</v>
      </c>
      <c r="C18" s="68" t="s">
        <v>157</v>
      </c>
    </row>
    <row r="19" spans="1:3" ht="17.100000000000001" customHeight="1" thickBot="1" x14ac:dyDescent="0.35">
      <c r="A19" s="66" t="s">
        <v>158</v>
      </c>
      <c r="B19" s="67" t="s">
        <v>147</v>
      </c>
      <c r="C19" s="68" t="s">
        <v>159</v>
      </c>
    </row>
    <row r="20" spans="1:3" ht="30" customHeight="1" thickBot="1" x14ac:dyDescent="0.35">
      <c r="A20" s="66" t="s">
        <v>160</v>
      </c>
      <c r="B20" s="67" t="s">
        <v>147</v>
      </c>
      <c r="C20" s="68" t="s">
        <v>161</v>
      </c>
    </row>
    <row r="21" spans="1:3" ht="30" customHeight="1" thickBot="1" x14ac:dyDescent="0.35">
      <c r="A21" s="66" t="s">
        <v>162</v>
      </c>
      <c r="B21" s="67" t="s">
        <v>147</v>
      </c>
      <c r="C21" s="68" t="s">
        <v>163</v>
      </c>
    </row>
    <row r="22" spans="1:3" ht="30" customHeight="1" thickBot="1" x14ac:dyDescent="0.35">
      <c r="A22" s="66" t="s">
        <v>164</v>
      </c>
      <c r="B22" s="67" t="s">
        <v>147</v>
      </c>
      <c r="C22" s="68" t="s">
        <v>165</v>
      </c>
    </row>
    <row r="23" spans="1:3" ht="30" customHeight="1" thickBot="1" x14ac:dyDescent="0.35">
      <c r="A23" s="66" t="s">
        <v>166</v>
      </c>
      <c r="B23" s="67" t="s">
        <v>147</v>
      </c>
      <c r="C23" s="68" t="s">
        <v>167</v>
      </c>
    </row>
    <row r="24" spans="1:3" ht="17.100000000000001" customHeight="1" thickBot="1" x14ac:dyDescent="0.35">
      <c r="A24" s="66" t="s">
        <v>24</v>
      </c>
      <c r="B24" s="67" t="s">
        <v>147</v>
      </c>
      <c r="C24" s="68" t="s">
        <v>168</v>
      </c>
    </row>
    <row r="25" spans="1:3" ht="17.100000000000001" customHeight="1" thickBot="1" x14ac:dyDescent="0.35">
      <c r="A25" s="66" t="s">
        <v>169</v>
      </c>
      <c r="B25" s="67" t="s">
        <v>147</v>
      </c>
      <c r="C25" s="68" t="s">
        <v>170</v>
      </c>
    </row>
    <row r="26" spans="1:3" ht="17.100000000000001" customHeight="1" thickBot="1" x14ac:dyDescent="0.35">
      <c r="A26" s="66" t="s">
        <v>171</v>
      </c>
      <c r="B26" s="67" t="s">
        <v>147</v>
      </c>
      <c r="C26" s="68" t="s">
        <v>172</v>
      </c>
    </row>
    <row r="27" spans="1:3" ht="30" customHeight="1" thickBot="1" x14ac:dyDescent="0.35">
      <c r="A27" s="66" t="s">
        <v>32</v>
      </c>
      <c r="B27" s="67" t="s">
        <v>147</v>
      </c>
      <c r="C27" s="68" t="s">
        <v>173</v>
      </c>
    </row>
    <row r="28" spans="1:3" ht="17.100000000000001" customHeight="1" thickBot="1" x14ac:dyDescent="0.35">
      <c r="A28" s="66" t="s">
        <v>34</v>
      </c>
      <c r="B28" s="67" t="s">
        <v>147</v>
      </c>
      <c r="C28" s="68" t="s">
        <v>174</v>
      </c>
    </row>
    <row r="29" spans="1:3" ht="17.100000000000001" customHeight="1" thickBot="1" x14ac:dyDescent="0.35">
      <c r="A29" s="66" t="s">
        <v>175</v>
      </c>
      <c r="B29" s="67" t="s">
        <v>23</v>
      </c>
      <c r="C29" s="68" t="s">
        <v>176</v>
      </c>
    </row>
    <row r="30" spans="1:3" ht="17.100000000000001" customHeight="1" thickBot="1" x14ac:dyDescent="0.35">
      <c r="A30" s="66" t="s">
        <v>177</v>
      </c>
      <c r="B30" s="67" t="s">
        <v>23</v>
      </c>
      <c r="C30" s="68" t="s">
        <v>178</v>
      </c>
    </row>
    <row r="31" spans="1:3" ht="17.100000000000001" customHeight="1" thickBot="1" x14ac:dyDescent="0.35">
      <c r="A31" s="66" t="s">
        <v>65</v>
      </c>
      <c r="B31" s="67" t="s">
        <v>23</v>
      </c>
      <c r="C31" s="68" t="s">
        <v>179</v>
      </c>
    </row>
    <row r="32" spans="1:3" ht="17.100000000000001" customHeight="1" thickBot="1" x14ac:dyDescent="0.35">
      <c r="A32" s="66" t="s">
        <v>112</v>
      </c>
      <c r="B32" s="67" t="s">
        <v>147</v>
      </c>
      <c r="C32" s="68" t="s">
        <v>180</v>
      </c>
    </row>
    <row r="33" spans="1:3" ht="17.100000000000001" customHeight="1" thickBot="1" x14ac:dyDescent="0.35">
      <c r="A33" s="66" t="s">
        <v>61</v>
      </c>
      <c r="B33" s="67" t="s">
        <v>23</v>
      </c>
      <c r="C33" s="68" t="s">
        <v>181</v>
      </c>
    </row>
    <row r="34" spans="1:3" ht="17.100000000000001" customHeight="1" thickBot="1" x14ac:dyDescent="0.35">
      <c r="A34" s="66" t="s">
        <v>62</v>
      </c>
      <c r="B34" s="67" t="s">
        <v>23</v>
      </c>
      <c r="C34" s="68" t="s">
        <v>182</v>
      </c>
    </row>
    <row r="35" spans="1:3" ht="17.100000000000001" customHeight="1" thickBot="1" x14ac:dyDescent="0.35">
      <c r="A35" s="66" t="s">
        <v>183</v>
      </c>
      <c r="B35" s="67" t="s">
        <v>147</v>
      </c>
      <c r="C35" s="68" t="s">
        <v>184</v>
      </c>
    </row>
    <row r="36" spans="1:3" ht="30" customHeight="1" thickBot="1" x14ac:dyDescent="0.35">
      <c r="A36" s="66" t="s">
        <v>80</v>
      </c>
      <c r="B36" s="67" t="s">
        <v>23</v>
      </c>
      <c r="C36" s="68" t="s">
        <v>185</v>
      </c>
    </row>
    <row r="37" spans="1:3" ht="30" customHeight="1" thickBot="1" x14ac:dyDescent="0.35">
      <c r="A37" s="66" t="s">
        <v>81</v>
      </c>
      <c r="B37" s="67" t="s">
        <v>23</v>
      </c>
      <c r="C37" s="68" t="s">
        <v>186</v>
      </c>
    </row>
    <row r="38" spans="1:3" ht="17.100000000000001" customHeight="1" thickBot="1" x14ac:dyDescent="0.35">
      <c r="A38" s="66" t="s">
        <v>187</v>
      </c>
      <c r="B38" s="67" t="s">
        <v>23</v>
      </c>
      <c r="C38" s="68" t="s">
        <v>188</v>
      </c>
    </row>
    <row r="39" spans="1:3" ht="17.100000000000001" customHeight="1" thickBot="1" x14ac:dyDescent="0.35">
      <c r="A39" s="66" t="s">
        <v>189</v>
      </c>
      <c r="B39" s="67" t="s">
        <v>23</v>
      </c>
      <c r="C39" s="68" t="s">
        <v>190</v>
      </c>
    </row>
  </sheetData>
  <sheetProtection algorithmName="SHA-512" hashValue="LXgBqIGLWwQjJprqI63/spvja5UsrkJOdK1AkRNcG39aLXGott+a1r783F1baQjUbCZAQNJc01PVJlqp43x9JA==" saltValue="NB/MZxWFgG6WNuJrUeva0A==" spinCount="100000" sheet="1" objects="1" scenarios="1"/>
  <mergeCells count="1">
    <mergeCell ref="A6:C6"/>
  </mergeCells>
  <pageMargins left="0.3543307086614173" right="0.3543307086614173" top="0.39370078740157483" bottom="0.39370078740157483" header="0.31496062992125984" footer="0.31496062992125984"/>
  <pageSetup paperSize="9" scale="76" fitToHeight="0" orientation="portrait" r:id="rId1"/>
  <headerFooter>
    <oddFooter>&amp;L&amp;"Open Sans,Standard"&amp;7&amp;K01+034© Creditreform Rating AG
01. May 2019&amp;R&amp;"Open Sans,Standard"&amp;7&amp;K01+034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sqref="A1:H10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191</v>
      </c>
      <c r="B5" s="65"/>
      <c r="C5" s="65"/>
    </row>
    <row r="6" spans="1:3" ht="48" customHeight="1" thickBot="1" x14ac:dyDescent="0.35">
      <c r="A6" s="119"/>
      <c r="B6" s="119"/>
      <c r="C6" s="119"/>
    </row>
  </sheetData>
  <sheetProtection algorithmName="SHA-512" hashValue="F1mWeITmzQe+e5M4+TBEn2jLzAWopKkESKR97UiNT/T+4luv0a2WfDn4vwVRZADb3HX17Tkpnl3ERUdJXA27kQ==" saltValue="ocJ+iSwe7kq4ITwm9pPPQg==" spinCount="100000" sheet="1" objects="1" scenarios="1"/>
  <mergeCells count="1">
    <mergeCell ref="A6:C6"/>
  </mergeCells>
  <pageMargins left="0.3543307086614173" right="0.3543307086614173" top="0.39370078740157483" bottom="0.39370078740157483" header="0.31496062992125984" footer="0.31496062992125984"/>
  <pageSetup paperSize="9" scale="76" fitToHeight="0" orientation="portrait" r:id="rId1"/>
  <headerFooter>
    <oddFooter>&amp;L&amp;"Open Sans,Standard"&amp;7&amp;K01+034© Creditreform Rating AG
01. May 2019&amp;R&amp;"Open Sans,Standard"&amp;7&amp;K01+034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Report</vt:lpstr>
      <vt:lpstr>ISIN list</vt:lpstr>
      <vt:lpstr>Definitions</vt:lpstr>
      <vt:lpstr>Disclaimer</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2020-04-30T12:53:10Z</dcterms:created>
  <dcterms:modified xsi:type="dcterms:W3CDTF">2020-05-05T08:01:28Z</dcterms:modified>
</cp:coreProperties>
</file>