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definedNames>
    <definedName name="programm_type">Report!$C$7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<sst xmlns="http://schemas.openxmlformats.org/spreadsheetml/2006/main" count="362" uniqueCount="210">
  <si>
    <t>Creditreform Covered Bond Rating</t>
  </si>
  <si>
    <t>Crédit Agricole Home Loan SFH</t>
  </si>
  <si>
    <t>Mortgage Covered Bond Program</t>
  </si>
  <si>
    <t>Rating Object</t>
  </si>
  <si>
    <t>Country Issuer</t>
  </si>
  <si>
    <t>France</t>
  </si>
  <si>
    <t>Repayment method</t>
  </si>
  <si>
    <t>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</si>
  <si>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</si>
  <si>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</si>
  <si>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</si>
  <si>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</si>
  <si>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</si>
  <si>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</si>
  <si>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</si>
  <si>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</si>
  <si>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</si>
  <si>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</si>
  <si>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</si>
  <si>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</si>
  <si>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</si>
  <si>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</si>
  <si>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</si>
  <si>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</si>
  <si>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</si>
  <si>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</si>
  <si>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</si>
  <si>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</si>
  <si>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</si>
  <si>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</si>
  <si>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</si>
  <si>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</si>
  <si>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</si>
  <si>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</si>
  <si>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</si>
  <si>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</si>
  <si>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</si>
  <si>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</si>
  <si>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</si>
  <si>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</si>
  <si>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Credit Agricole Regional Banks and LCL</t>
  </si>
  <si>
    <t xml:space="preserve">+ 2nd rating uplift </t>
  </si>
  <si>
    <t>Account Bank</t>
  </si>
  <si>
    <t>NA</t>
  </si>
  <si>
    <t>Rating covered bond program</t>
  </si>
  <si>
    <t>Sponsor</t>
  </si>
  <si>
    <t>Crédit Agricole SA</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</si>
  <si>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</si>
  <si>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</si>
  <si>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</si>
  <si>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</si>
  <si>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</si>
  <si>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</si>
  <si>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</si>
  <si>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</si>
  <si>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</si>
  <si>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</si>
  <si>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</si>
  <si>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</si>
  <si>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</si>
  <si>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</si>
  <si>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</si>
  <si>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</si>
  <si>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</si>
  <si>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</si>
  <si>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</si>
  <si>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</si>
  <si>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</si>
  <si>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</si>
  <si>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</si>
  <si>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</si>
  <si>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</si>
  <si>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</si>
  <si>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</si>
  <si>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</si>
  <si>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</si>
  <si>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</si>
  <si>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</si>
  <si>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</si>
  <si>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</si>
  <si>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</si>
  <si>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</si>
  <si>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</si>
  <si>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Auvergne-Rhône-Alpes</t>
  </si>
  <si>
    <t>AUD</t>
  </si>
  <si>
    <t>Bourgogne-Franche-Comté</t>
  </si>
  <si>
    <t>BRL</t>
  </si>
  <si>
    <t>Bretagne</t>
  </si>
  <si>
    <t>CAD</t>
  </si>
  <si>
    <t>Centre-Val de Loire</t>
  </si>
  <si>
    <t>CHF</t>
  </si>
  <si>
    <t>Corse</t>
  </si>
  <si>
    <t>CZK</t>
  </si>
  <si>
    <t>DOM-TOM</t>
  </si>
  <si>
    <t>DKK</t>
  </si>
  <si>
    <t>Grand Est</t>
  </si>
  <si>
    <t>GBP</t>
  </si>
  <si>
    <t>Hauts-de-France</t>
  </si>
  <si>
    <t>HKD</t>
  </si>
  <si>
    <t>Île-de-France</t>
  </si>
  <si>
    <t>JPY</t>
  </si>
  <si>
    <t>Normandie</t>
  </si>
  <si>
    <t>KRW</t>
  </si>
  <si>
    <t>Nouvelle-Aquitaine</t>
  </si>
  <si>
    <t>NOK</t>
  </si>
  <si>
    <t>Occitanie</t>
  </si>
  <si>
    <t>PLN</t>
  </si>
  <si>
    <t>Pays de la Loire</t>
  </si>
  <si>
    <t>SEK</t>
  </si>
  <si>
    <t>Provence-Alpes-Côte d'Azur</t>
  </si>
  <si>
    <t>SGD</t>
  </si>
  <si>
    <t>USD</t>
  </si>
  <si>
    <t>Swap Counterparties</t>
  </si>
  <si>
    <t>Name</t>
  </si>
  <si>
    <t>Type of arrangement</t>
  </si>
  <si>
    <t>LEI</t>
  </si>
  <si>
    <t>Cross Currency</t>
  </si>
  <si>
    <t xml:space="preserve"> 969500TJ5KRTCJQWXH05 </t>
  </si>
  <si>
    <t>Swap Agreements</t>
  </si>
  <si>
    <t xml:space="preserve">Interest Rate Swap </t>
  </si>
  <si>
    <t>intra-group</t>
  </si>
  <si>
    <t xml:space="preserve">Currency Swap </t>
  </si>
  <si>
    <t>ISIN Lists</t>
  </si>
  <si>
    <t>ISIN</t>
  </si>
  <si>
    <t>Coupon Type</t>
  </si>
  <si>
    <t>Coupon Rate (%)</t>
  </si>
  <si>
    <t>Issue date</t>
  </si>
  <si>
    <t>Maturity date</t>
  </si>
  <si>
    <t>FR0013105863</t>
  </si>
  <si>
    <t>Fix</t>
  </si>
  <si>
    <t>FR0013234986</t>
  </si>
  <si>
    <t>FR0013368388</t>
  </si>
  <si>
    <t>FR0011060086</t>
  </si>
  <si>
    <t>Floating</t>
  </si>
  <si>
    <t>EIEUR3M + 0.59</t>
  </si>
  <si>
    <t>FR0013263951</t>
  </si>
  <si>
    <t>FR0013066743</t>
  </si>
  <si>
    <t>FR0013141066</t>
  </si>
  <si>
    <t>FR0013219573</t>
  </si>
  <si>
    <t>FR0013235025</t>
  </si>
  <si>
    <t>FR0013348802</t>
  </si>
  <si>
    <t>FR0010920900</t>
  </si>
  <si>
    <t>FR0013254273</t>
  </si>
  <si>
    <t>FR0011179852</t>
  </si>
  <si>
    <t>FR0012936656</t>
  </si>
  <si>
    <t>FR0013368370</t>
  </si>
  <si>
    <t>FR0011440528</t>
  </si>
  <si>
    <t>FR0013141074</t>
  </si>
  <si>
    <t>FR0010989087</t>
  </si>
  <si>
    <t>FR0013235132</t>
  </si>
  <si>
    <t>FR0013310059</t>
  </si>
  <si>
    <t>FR0012332450</t>
  </si>
  <si>
    <t>FR0013393899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</si>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</sst>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1"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2"/>
              <c:layout>
                <c:manualLayout>
                  <c:x val="-3.2323228209881678E-3"/>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626-4767-9264-C31E5E150ACF}"/>
                </c:ext>
              </c:extLst>
            </c:dLbl>
            <c:dLbl>
              <c:idx val="3"/>
              <c:layout>
                <c:manualLayout>
                  <c:x val="-1.3348220682641188E-2"/>
                  <c:y val="2.81769512538742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26-4767-9264-C31E5E150ACF}"/>
                </c:ext>
              </c:extLst>
            </c:dLbl>
            <c:dLbl>
              <c:idx val="4"/>
              <c:layout>
                <c:manualLayout>
                  <c:x val="-3.2323228209882268E-3"/>
                  <c:y val="1.69061707523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626-4767-9264-C31E5E150AC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7420.4482455702228</c:v>
                </c:pt>
                <c:pt idx="1">
                  <c:v>5943.8571481413583</c:v>
                </c:pt>
                <c:pt idx="2">
                  <c:v>5136.56707088442</c:v>
                </c:pt>
                <c:pt idx="3">
                  <c:v>4426.7600905118325</c:v>
                </c:pt>
                <c:pt idx="4">
                  <c:v>3805.4528727415718</c:v>
                </c:pt>
                <c:pt idx="5">
                  <c:v>11777.398259007927</c:v>
                </c:pt>
                <c:pt idx="6">
                  <c:v>5344.5354067926619</c:v>
                </c:pt>
              </c:numCache>
            </c:numRef>
          </c:val>
          <c:extLst>
            <c:ext xmlns:c16="http://schemas.microsoft.com/office/drawing/2014/chart" uri="{C3380CC4-5D6E-409C-BE32-E72D297353CC}">
              <c16:uniqueId val="{00000001-C626-4767-9264-C31E5E150ACF}"/>
            </c:ext>
          </c:extLst>
        </c:ser>
        <c:ser>
          <c:idx val="0"/>
          <c:order val="1"/>
          <c:tx>
            <c:strRef>
              <c:f>'[1]Aux Table'!$C$2</c:f>
              <c:strCache>
                <c:ptCount val="1"/>
                <c:pt idx="0">
                  <c:v>Cover Bonds</c:v>
                </c:pt>
              </c:strCache>
            </c:strRef>
          </c:tx>
          <c:spPr>
            <a:solidFill>
              <a:srgbClr val="009EE2"/>
            </a:solidFill>
          </c:spPr>
          <c:invertIfNegative val="0"/>
          <c:dLbls>
            <c:dLbl>
              <c:idx val="2"/>
              <c:layout>
                <c:manualLayout>
                  <c:x val="0"/>
                  <c:y val="2.8176951253874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626-4767-9264-C31E5E150ACF}"/>
                </c:ext>
              </c:extLst>
            </c:dLbl>
            <c:dLbl>
              <c:idx val="3"/>
              <c:layout>
                <c:manualLayout>
                  <c:x val="1.9812866324617404E-2"/>
                  <c:y val="2.8176951253874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26-4767-9264-C31E5E150ACF}"/>
                </c:ext>
              </c:extLst>
            </c:dLbl>
            <c:dLbl>
              <c:idx val="4"/>
              <c:layout>
                <c:manualLayout>
                  <c:x val="2.6457198573807548E-2"/>
                  <c:y val="3.30353676204675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626-4767-9264-C31E5E150ACF}"/>
                </c:ext>
              </c:extLst>
            </c:dLbl>
            <c:dLbl>
              <c:idx val="5"/>
              <c:layout>
                <c:manualLayout>
                  <c:x val="2.5858582567904867E-2"/>
                  <c:y val="3.381234150464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626-4767-9264-C31E5E150AC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50</c:v>
                </c:pt>
                <c:pt idx="1">
                  <c:v>1014.3</c:v>
                </c:pt>
                <c:pt idx="2">
                  <c:v>3088.0485380100004</c:v>
                </c:pt>
                <c:pt idx="3">
                  <c:v>2539.1</c:v>
                </c:pt>
                <c:pt idx="4">
                  <c:v>3551</c:v>
                </c:pt>
                <c:pt idx="5">
                  <c:v>11486.155206290001</c:v>
                </c:pt>
                <c:pt idx="6">
                  <c:v>8160.0203407899999</c:v>
                </c:pt>
              </c:numCache>
            </c:numRef>
          </c:val>
          <c:extLst>
            <c:ext xmlns:c16="http://schemas.microsoft.com/office/drawing/2014/chart" uri="{C3380CC4-5D6E-409C-BE32-E72D297353CC}">
              <c16:uniqueId val="{00000004-C626-4767-9264-C31E5E150ACF}"/>
            </c:ext>
          </c:extLst>
        </c:ser>
        <c:dLbls>
          <c:showLegendKey val="0"/>
          <c:showVal val="0"/>
          <c:showCatName val="0"/>
          <c:showSerName val="0"/>
          <c:showPercent val="0"/>
          <c:showBubbleSize val="0"/>
        </c:dLbls>
        <c:gapWidth val="300"/>
        <c:axId val="90759552"/>
        <c:axId val="90761856"/>
      </c:barChart>
      <c:catAx>
        <c:axId val="9075955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90761856"/>
        <c:crosses val="autoZero"/>
        <c:auto val="1"/>
        <c:lblAlgn val="ctr"/>
        <c:lblOffset val="100"/>
        <c:noMultiLvlLbl val="0"/>
      </c:catAx>
      <c:valAx>
        <c:axId val="90761856"/>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9075955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3044200911863833E-3"/>
                  <c:y val="2.26276289585544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1B-4DD1-9769-A8CF88DBC033}"/>
                </c:ext>
              </c:extLst>
            </c:dLbl>
            <c:dLbl>
              <c:idx val="1"/>
              <c:layout>
                <c:manualLayout>
                  <c:x val="-3.3044200911863833E-3"/>
                  <c:y val="2.26276289585543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1B-4DD1-9769-A8CF88DBC03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0.94972588631674126</c:v>
                </c:pt>
                <c:pt idx="1">
                  <c:v>5.027411368325875E-2</c:v>
                </c:pt>
                <c:pt idx="2">
                  <c:v>0</c:v>
                </c:pt>
              </c:numCache>
            </c:numRef>
          </c:val>
          <c:extLst>
            <c:ext xmlns:c16="http://schemas.microsoft.com/office/drawing/2014/chart" uri="{C3380CC4-5D6E-409C-BE32-E72D297353CC}">
              <c16:uniqueId val="{00000000-8D1B-4DD1-9769-A8CF88DBC03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646991923945229E-2"/>
                  <c:y val="2.78462372435628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1B-4DD1-9769-A8CF88DBC033}"/>
                </c:ext>
              </c:extLst>
            </c:dLbl>
            <c:dLbl>
              <c:idx val="1"/>
              <c:layout>
                <c:manualLayout>
                  <c:x val="-6.0580335175882213E-17"/>
                  <c:y val="1.69707217189158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D1B-4DD1-9769-A8CF88DBC03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0.92363311116321101</c:v>
                </c:pt>
                <c:pt idx="1">
                  <c:v>7.6366888836789298E-2</c:v>
                </c:pt>
                <c:pt idx="2">
                  <c:v>0</c:v>
                </c:pt>
              </c:numCache>
            </c:numRef>
          </c:val>
          <c:extLst>
            <c:ext xmlns:c16="http://schemas.microsoft.com/office/drawing/2014/chart" uri="{C3380CC4-5D6E-409C-BE32-E72D297353CC}">
              <c16:uniqueId val="{00000002-8D1B-4DD1-9769-A8CF88DBC033}"/>
            </c:ext>
          </c:extLst>
        </c:ser>
        <c:dLbls>
          <c:showLegendKey val="0"/>
          <c:showVal val="0"/>
          <c:showCatName val="0"/>
          <c:showSerName val="0"/>
          <c:showPercent val="0"/>
          <c:showBubbleSize val="0"/>
        </c:dLbls>
        <c:gapWidth val="150"/>
        <c:axId val="91061632"/>
        <c:axId val="91260032"/>
      </c:barChart>
      <c:catAx>
        <c:axId val="9106163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91260032"/>
        <c:crosses val="autoZero"/>
        <c:auto val="1"/>
        <c:lblAlgn val="ctr"/>
        <c:lblOffset val="100"/>
        <c:noMultiLvlLbl val="0"/>
      </c:catAx>
      <c:valAx>
        <c:axId val="91260032"/>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9106163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797-4341-B023-7AF0BCC75125}"/>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797-4341-B023-7AF0BCC75125}"/>
            </c:ext>
          </c:extLst>
        </c:ser>
        <c:dLbls>
          <c:showLegendKey val="0"/>
          <c:showVal val="0"/>
          <c:showCatName val="0"/>
          <c:showSerName val="0"/>
          <c:showPercent val="0"/>
          <c:showBubbleSize val="0"/>
        </c:dLbls>
        <c:gapWidth val="300"/>
        <c:axId val="149946752"/>
        <c:axId val="149948672"/>
      </c:barChart>
      <c:catAx>
        <c:axId val="14994675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49948672"/>
        <c:crosses val="autoZero"/>
        <c:auto val="1"/>
        <c:lblAlgn val="ctr"/>
        <c:lblOffset val="100"/>
        <c:noMultiLvlLbl val="0"/>
      </c:catAx>
      <c:valAx>
        <c:axId val="14994867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4994675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1A4-42D4-A8FF-FECDE6067E55}"/>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5.4867287206093483E-2</c:v>
                </c:pt>
                <c:pt idx="1">
                  <c:v>9.0460793227072941E-2</c:v>
                </c:pt>
                <c:pt idx="2">
                  <c:v>0.11997646100014769</c:v>
                </c:pt>
                <c:pt idx="3">
                  <c:v>0.21865078436229549</c:v>
                </c:pt>
                <c:pt idx="4">
                  <c:v>0.51604467420439049</c:v>
                </c:pt>
              </c:numCache>
            </c:numRef>
          </c:val>
          <c:extLst>
            <c:ext xmlns:c16="http://schemas.microsoft.com/office/drawing/2014/chart" uri="{C3380CC4-5D6E-409C-BE32-E72D297353CC}">
              <c16:uniqueId val="{00000001-F1A4-42D4-A8FF-FECDE6067E55}"/>
            </c:ext>
          </c:extLst>
        </c:ser>
        <c:dLbls>
          <c:showLegendKey val="0"/>
          <c:showVal val="0"/>
          <c:showCatName val="0"/>
          <c:showSerName val="0"/>
          <c:showPercent val="0"/>
          <c:showBubbleSize val="0"/>
        </c:dLbls>
        <c:gapWidth val="300"/>
        <c:axId val="180495872"/>
        <c:axId val="180514816"/>
      </c:barChart>
      <c:catAx>
        <c:axId val="180495872"/>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514816"/>
        <c:crosses val="autoZero"/>
        <c:auto val="1"/>
        <c:lblAlgn val="ctr"/>
        <c:lblOffset val="100"/>
        <c:noMultiLvlLbl val="0"/>
      </c:catAx>
      <c:valAx>
        <c:axId val="18051481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495872"/>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50061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redit%20Agricole%20SFH/2018/01%20Monitoring-Unterlagen/Surveillance%20Report/Q1-2019/Surveillance%20Report/2019-05-30%20Surveillance%20Report%20CA%20Home%20Loan%20SF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row r="15">
          <cell r="C15" t="str">
            <v>Crédit Agricole Home Loan SFH</v>
          </cell>
        </row>
        <row r="54">
          <cell r="B54" t="str">
            <v xml:space="preserve">Public Sector </v>
          </cell>
          <cell r="C54">
            <v>0</v>
          </cell>
        </row>
      </sheetData>
      <sheetData sheetId="6">
        <row r="342">
          <cell r="C342" t="str">
            <v>ND2</v>
          </cell>
        </row>
      </sheetData>
      <sheetData sheetId="7"/>
      <sheetData sheetId="8"/>
      <sheetData sheetId="9"/>
      <sheetData sheetId="10">
        <row r="2">
          <cell r="B2" t="str">
            <v>Cover Assets</v>
          </cell>
          <cell r="C2" t="str">
            <v>Cover Bonds</v>
          </cell>
        </row>
        <row r="3">
          <cell r="A3">
            <v>12</v>
          </cell>
          <cell r="B3">
            <v>7420.4482455702228</v>
          </cell>
          <cell r="C3">
            <v>50</v>
          </cell>
        </row>
        <row r="4">
          <cell r="A4">
            <v>24</v>
          </cell>
          <cell r="B4">
            <v>5943.8571481413583</v>
          </cell>
          <cell r="C4">
            <v>1014.3</v>
          </cell>
        </row>
        <row r="5">
          <cell r="A5">
            <v>36</v>
          </cell>
          <cell r="B5">
            <v>5136.56707088442</v>
          </cell>
          <cell r="C5">
            <v>3088.0485380100004</v>
          </cell>
        </row>
        <row r="6">
          <cell r="A6">
            <v>48</v>
          </cell>
          <cell r="B6">
            <v>4426.7600905118325</v>
          </cell>
          <cell r="C6">
            <v>2539.1</v>
          </cell>
        </row>
        <row r="7">
          <cell r="A7">
            <v>60</v>
          </cell>
          <cell r="B7">
            <v>3805.4528727415718</v>
          </cell>
          <cell r="C7">
            <v>3551</v>
          </cell>
        </row>
        <row r="8">
          <cell r="A8">
            <v>120</v>
          </cell>
          <cell r="B8">
            <v>11777.398259007927</v>
          </cell>
          <cell r="C8">
            <v>11486.155206290001</v>
          </cell>
        </row>
        <row r="9">
          <cell r="A9">
            <v>180</v>
          </cell>
          <cell r="B9">
            <v>5344.5354067926619</v>
          </cell>
          <cell r="C9">
            <v>8160.0203407899999</v>
          </cell>
        </row>
        <row r="13">
          <cell r="B13" t="str">
            <v>Covered Bonds</v>
          </cell>
          <cell r="C13" t="str">
            <v>Cover Assets</v>
          </cell>
        </row>
        <row r="14">
          <cell r="A14" t="str">
            <v>Fixed coupon</v>
          </cell>
          <cell r="B14">
            <v>0.94972588631674126</v>
          </cell>
          <cell r="C14">
            <v>0.92363311116321101</v>
          </cell>
        </row>
        <row r="15">
          <cell r="A15" t="str">
            <v>Floating coupon</v>
          </cell>
          <cell r="B15">
            <v>5.027411368325875E-2</v>
          </cell>
          <cell r="C15">
            <v>7.6366888836789298E-2</v>
          </cell>
        </row>
        <row r="16">
          <cell r="A16" t="str">
            <v>Other</v>
          </cell>
          <cell r="B16">
            <v>0</v>
          </cell>
          <cell r="C16">
            <v>0</v>
          </cell>
        </row>
        <row r="20">
          <cell r="A20" t="str">
            <v>EUR</v>
          </cell>
          <cell r="B20">
            <v>28436</v>
          </cell>
          <cell r="C20">
            <v>44406.953424099564</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5.4867287206093483E-2</v>
          </cell>
        </row>
        <row r="49">
          <cell r="A49" t="str">
            <v>≥  12 - ≤ 24</v>
          </cell>
          <cell r="B49" t="str">
            <v>ND2</v>
          </cell>
          <cell r="C49">
            <v>9.0460793227072941E-2</v>
          </cell>
        </row>
        <row r="50">
          <cell r="A50" t="str">
            <v>≥ 24 - ≤ 36</v>
          </cell>
          <cell r="B50" t="str">
            <v>ND2</v>
          </cell>
          <cell r="C50">
            <v>0.11997646100014769</v>
          </cell>
        </row>
        <row r="51">
          <cell r="A51" t="str">
            <v>≥ 36 - ≤ 60</v>
          </cell>
          <cell r="B51" t="str">
            <v>ND2</v>
          </cell>
          <cell r="C51">
            <v>0.21865078436229549</v>
          </cell>
        </row>
        <row r="52">
          <cell r="A52" t="str">
            <v>≥ 60</v>
          </cell>
          <cell r="B52" t="str">
            <v>ND2</v>
          </cell>
          <cell r="C52">
            <v>0.51604467420439049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4"/>
  <sheetViews>
    <sheetView showGridLines="0" tabSelected="1" topLeftCell="A7" zoomScale="115" zoomScaleNormal="115" workbookViewId="0">
      <selection activeCell="E71" sqref="E71:F71"/>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113"/>
      <c r="C5" s="113"/>
      <c r="D5" s="113"/>
      <c r="E5" s="113"/>
      <c r="F5" s="113"/>
      <c r="G5" s="113"/>
      <c r="H5" s="114"/>
    </row>
    <row r="6" spans="1:8" ht="17.25" customHeight="1" thickBot="1" x14ac:dyDescent="0.4">
      <c r="A6" s="72" t="s">
        <v>4</v>
      </c>
      <c r="B6" s="72"/>
      <c r="C6" s="12" t="s">
        <v>5</v>
      </c>
      <c r="D6" s="72" t="s">
        <v>6</v>
      </c>
      <c r="E6" s="72"/>
      <c r="F6" s="72" t="s">
        <v>7</v>
      </c>
      <c r="G6" s="72"/>
      <c r="H6" s="72"/>
    </row>
    <row r="7" spans="1:8" ht="17.25" customHeight="1" thickBot="1" x14ac:dyDescent="0.4">
      <c r="A7" s="72" t="s">
        <v>8</v>
      </c>
      <c r="B7" s="72"/>
      <c r="C7" s="13" t="s">
        <v>9</v>
      </c>
      <c r="D7" s="72" t="s">
        <v>10</v>
      </c>
      <c r="E7" s="72"/>
      <c r="F7" s="115">
        <v>0.05</v>
      </c>
      <c r="G7" s="116"/>
      <c r="H7" s="117"/>
    </row>
    <row r="8" spans="1:8" ht="17.25" customHeight="1" thickBot="1" x14ac:dyDescent="0.4">
      <c r="A8" s="72" t="s">
        <v>11</v>
      </c>
      <c r="B8" s="72"/>
      <c r="C8" s="14" t="s">
        <v>12</v>
      </c>
      <c r="D8" s="72"/>
      <c r="E8" s="72"/>
      <c r="F8" s="118">
        <v>0.48574766431794569</v>
      </c>
      <c r="G8" s="118"/>
      <c r="H8" s="118"/>
    </row>
    <row r="9" spans="1:8" ht="17.25" customHeight="1" thickBot="1" x14ac:dyDescent="0.4">
      <c r="A9" s="119" t="s">
        <v>13</v>
      </c>
      <c r="B9" s="119"/>
      <c r="C9" s="15">
        <v>29888.624085089999</v>
      </c>
      <c r="D9" s="72"/>
      <c r="E9" s="72"/>
      <c r="F9" s="109">
        <v>8.1081081081080919E-2</v>
      </c>
      <c r="G9" s="109"/>
      <c r="H9" s="109"/>
    </row>
    <row r="10" spans="1:8" ht="17.25" customHeight="1" thickBot="1" x14ac:dyDescent="0.4">
      <c r="A10" s="72" t="s">
        <v>14</v>
      </c>
      <c r="B10" s="72"/>
      <c r="C10" s="15">
        <v>44406.953424099564</v>
      </c>
      <c r="D10" s="72" t="s">
        <v>15</v>
      </c>
      <c r="E10" s="72"/>
      <c r="F10" s="110">
        <v>0.94972588631674126</v>
      </c>
      <c r="G10" s="110"/>
      <c r="H10" s="110"/>
    </row>
    <row r="11" spans="1:8" ht="17.25" customHeight="1" thickBot="1" x14ac:dyDescent="0.4">
      <c r="A11" s="96" t="s">
        <v>16</v>
      </c>
      <c r="B11" s="97"/>
      <c r="C11" s="16">
        <v>6.7894017101626094</v>
      </c>
      <c r="D11" s="72"/>
      <c r="E11" s="72"/>
      <c r="F11" s="111">
        <v>5.027411368325875E-2</v>
      </c>
      <c r="G11" s="111"/>
      <c r="H11" s="111"/>
    </row>
    <row r="12" spans="1:8" ht="17.25" customHeight="1" thickBot="1" x14ac:dyDescent="0.4">
      <c r="A12" s="72" t="s">
        <v>17</v>
      </c>
      <c r="B12" s="72"/>
      <c r="C12" s="16">
        <v>7.0206758674025496</v>
      </c>
      <c r="D12" s="72"/>
      <c r="E12" s="72"/>
      <c r="F12" s="112">
        <v>0</v>
      </c>
      <c r="G12" s="112"/>
      <c r="H12" s="112"/>
    </row>
    <row r="13" spans="1:8" ht="14.25" customHeight="1" thickBot="1" x14ac:dyDescent="0.4">
      <c r="A13" s="105" t="s">
        <v>18</v>
      </c>
      <c r="B13" s="105"/>
      <c r="C13" s="17" t="s">
        <v>19</v>
      </c>
    </row>
    <row r="14" spans="1:8" ht="20.100000000000001" customHeight="1" thickBot="1" x14ac:dyDescent="0.4">
      <c r="A14" s="70" t="s">
        <v>20</v>
      </c>
      <c r="B14" s="70"/>
      <c r="C14" s="70"/>
      <c r="D14" s="70"/>
      <c r="E14" s="70"/>
      <c r="F14" s="70"/>
      <c r="G14" s="70"/>
      <c r="H14" s="70"/>
    </row>
    <row r="15" spans="1:8" ht="16.2" thickBot="1" x14ac:dyDescent="0.4">
      <c r="A15" s="101" t="s">
        <v>21</v>
      </c>
      <c r="B15" s="102"/>
      <c r="C15" s="103"/>
      <c r="D15" s="71" t="s">
        <v>22</v>
      </c>
      <c r="E15" s="71"/>
      <c r="F15" s="71"/>
      <c r="G15" s="71"/>
      <c r="H15" s="71"/>
    </row>
    <row r="16" spans="1:8" ht="27" customHeight="1" thickBot="1" x14ac:dyDescent="0.4">
      <c r="A16" s="72" t="s">
        <v>23</v>
      </c>
      <c r="B16" s="72"/>
      <c r="C16" s="18" t="s">
        <v>1</v>
      </c>
      <c r="D16" s="72" t="s">
        <v>24</v>
      </c>
      <c r="E16" s="72"/>
      <c r="F16" s="106">
        <v>43488</v>
      </c>
      <c r="G16" s="107"/>
      <c r="H16" s="108"/>
    </row>
    <row r="17" spans="1:8" ht="18" thickBot="1" x14ac:dyDescent="0.4">
      <c r="A17" s="72" t="s">
        <v>25</v>
      </c>
      <c r="B17" s="72"/>
      <c r="C17" s="19" t="s">
        <v>26</v>
      </c>
      <c r="D17" s="72" t="s">
        <v>27</v>
      </c>
      <c r="E17" s="72"/>
      <c r="F17" s="104">
        <v>0.192</v>
      </c>
      <c r="G17" s="104"/>
      <c r="H17" s="104"/>
    </row>
    <row r="18" spans="1:8" ht="16.2" thickBot="1" x14ac:dyDescent="0.4">
      <c r="A18" s="72" t="s">
        <v>28</v>
      </c>
      <c r="B18" s="72"/>
      <c r="C18" s="20" t="s">
        <v>29</v>
      </c>
      <c r="D18" s="72" t="s">
        <v>30</v>
      </c>
      <c r="E18" s="72"/>
      <c r="F18" s="104">
        <v>0.47760000000000002</v>
      </c>
      <c r="G18" s="104"/>
      <c r="H18" s="104"/>
    </row>
    <row r="19" spans="1:8" ht="16.2" thickBot="1" x14ac:dyDescent="0.4">
      <c r="A19" s="83" t="s">
        <v>31</v>
      </c>
      <c r="B19" s="83"/>
      <c r="C19" s="21">
        <v>4</v>
      </c>
      <c r="D19" s="72" t="s">
        <v>32</v>
      </c>
      <c r="E19" s="72"/>
      <c r="F19" s="104">
        <v>0.1003008</v>
      </c>
      <c r="G19" s="104"/>
      <c r="H19" s="104"/>
    </row>
    <row r="20" spans="1:8" ht="17.25" customHeight="1" thickBot="1" x14ac:dyDescent="0.4">
      <c r="A20" s="83" t="s">
        <v>33</v>
      </c>
      <c r="B20" s="83"/>
      <c r="C20" s="22">
        <v>1</v>
      </c>
      <c r="D20" s="72" t="s">
        <v>34</v>
      </c>
      <c r="E20" s="72"/>
      <c r="F20" s="104">
        <v>0.12989999999999999</v>
      </c>
      <c r="G20" s="104"/>
      <c r="H20" s="104"/>
    </row>
    <row r="21" spans="1:8" ht="17.25" customHeight="1" thickBot="1" x14ac:dyDescent="0.4">
      <c r="A21" s="83" t="s">
        <v>35</v>
      </c>
      <c r="B21" s="83"/>
      <c r="C21" s="23" t="s">
        <v>36</v>
      </c>
      <c r="D21" s="101" t="s">
        <v>37</v>
      </c>
      <c r="E21" s="102"/>
      <c r="F21" s="102"/>
      <c r="G21" s="102"/>
      <c r="H21" s="103"/>
    </row>
    <row r="22" spans="1:8" ht="17.25" customHeight="1" thickBot="1" x14ac:dyDescent="0.4">
      <c r="A22" s="83" t="s">
        <v>38</v>
      </c>
      <c r="B22" s="83"/>
      <c r="C22" s="23" t="s">
        <v>36</v>
      </c>
      <c r="D22" s="96" t="s">
        <v>39</v>
      </c>
      <c r="E22" s="97"/>
      <c r="F22" s="98" t="s">
        <v>40</v>
      </c>
      <c r="G22" s="99"/>
      <c r="H22" s="100"/>
    </row>
    <row r="23" spans="1:8" ht="17.25" customHeight="1" thickBot="1" x14ac:dyDescent="0.4">
      <c r="A23" s="83" t="s">
        <v>41</v>
      </c>
      <c r="B23" s="83"/>
      <c r="C23" s="21">
        <v>3</v>
      </c>
      <c r="D23" s="96" t="s">
        <v>42</v>
      </c>
      <c r="E23" s="97"/>
      <c r="F23" s="98" t="s">
        <v>43</v>
      </c>
      <c r="G23" s="99"/>
      <c r="H23" s="100"/>
    </row>
    <row r="24" spans="1:8" ht="18" thickBot="1" x14ac:dyDescent="0.4">
      <c r="A24" s="83" t="s">
        <v>44</v>
      </c>
      <c r="B24" s="83"/>
      <c r="C24" s="24" t="s">
        <v>36</v>
      </c>
      <c r="D24" s="96" t="s">
        <v>45</v>
      </c>
      <c r="E24" s="97"/>
      <c r="F24" s="98" t="s">
        <v>46</v>
      </c>
      <c r="G24" s="99"/>
      <c r="H24" s="100"/>
    </row>
    <row r="25" spans="1:8" ht="8.25" customHeight="1" thickBot="1" x14ac:dyDescent="0.4"/>
    <row r="26" spans="1:8" ht="20.100000000000001" customHeight="1" thickBot="1" x14ac:dyDescent="0.4">
      <c r="A26" s="70" t="s">
        <v>47</v>
      </c>
      <c r="B26" s="70"/>
      <c r="C26" s="70"/>
      <c r="D26" s="70"/>
      <c r="E26" s="70"/>
      <c r="F26" s="70"/>
      <c r="G26" s="70"/>
      <c r="H26" s="70"/>
    </row>
    <row r="27" spans="1:8" ht="17.25" customHeight="1" thickBot="1" x14ac:dyDescent="0.4">
      <c r="A27" s="83" t="s">
        <v>48</v>
      </c>
      <c r="B27" s="83"/>
      <c r="C27" s="15">
        <f>C10</f>
        <v>44406.953424099564</v>
      </c>
      <c r="D27" s="83" t="s">
        <v>49</v>
      </c>
      <c r="E27" s="83"/>
      <c r="F27" s="95" t="s">
        <v>43</v>
      </c>
      <c r="G27" s="95"/>
      <c r="H27" s="95"/>
    </row>
    <row r="28" spans="1:8" ht="17.25" customHeight="1" thickBot="1" x14ac:dyDescent="0.4">
      <c r="A28" s="72" t="s">
        <v>50</v>
      </c>
      <c r="B28" s="72"/>
      <c r="C28" s="25">
        <v>87.854770325341079</v>
      </c>
      <c r="D28" s="83" t="s">
        <v>51</v>
      </c>
      <c r="E28" s="83"/>
      <c r="F28" s="95">
        <v>61.242841752712764</v>
      </c>
      <c r="G28" s="95"/>
      <c r="H28" s="95"/>
    </row>
    <row r="29" spans="1:8" ht="17.25" customHeight="1" thickBot="1" x14ac:dyDescent="0.4">
      <c r="A29" s="71" t="s">
        <v>52</v>
      </c>
      <c r="B29" s="71"/>
      <c r="C29" s="71"/>
      <c r="D29" s="71" t="s">
        <v>53</v>
      </c>
      <c r="E29" s="71"/>
      <c r="F29" s="71"/>
      <c r="G29" s="71"/>
      <c r="H29" s="71"/>
    </row>
    <row r="30" spans="1:8" ht="17.25" customHeight="1" thickBot="1" x14ac:dyDescent="0.4">
      <c r="A30" s="92" t="s">
        <v>54</v>
      </c>
      <c r="B30" s="93"/>
      <c r="C30" s="26">
        <v>43855.019093649564</v>
      </c>
      <c r="D30" s="72" t="s">
        <v>55</v>
      </c>
      <c r="E30" s="72"/>
      <c r="F30" s="94">
        <v>716084</v>
      </c>
      <c r="G30" s="94"/>
      <c r="H30" s="94"/>
    </row>
    <row r="31" spans="1:8" ht="17.25" customHeight="1" thickBot="1" x14ac:dyDescent="0.4">
      <c r="A31" s="92" t="str">
        <f>'[1]A. HTT General'!B54</f>
        <v xml:space="preserve">Public Sector </v>
      </c>
      <c r="B31" s="93"/>
      <c r="C31" s="26">
        <f>'[1]A. HTT General'!C54</f>
        <v>0</v>
      </c>
      <c r="D31" s="72" t="s">
        <v>56</v>
      </c>
      <c r="E31" s="72"/>
      <c r="F31" s="94" t="s">
        <v>43</v>
      </c>
      <c r="G31" s="94"/>
      <c r="H31" s="94"/>
    </row>
    <row r="32" spans="1:8" ht="17.25" customHeight="1" thickBot="1" x14ac:dyDescent="0.4">
      <c r="A32" s="92" t="s">
        <v>57</v>
      </c>
      <c r="B32" s="93"/>
      <c r="C32" s="26">
        <v>551.93433045000006</v>
      </c>
      <c r="D32" s="72" t="s">
        <v>58</v>
      </c>
      <c r="E32" s="72"/>
      <c r="F32" s="94">
        <v>716084</v>
      </c>
      <c r="G32" s="94"/>
      <c r="H32" s="94"/>
    </row>
    <row r="33" spans="1:8" ht="16.2" thickBot="1" x14ac:dyDescent="0.4">
      <c r="A33" s="83" t="s">
        <v>59</v>
      </c>
      <c r="B33" s="83"/>
      <c r="C33" s="26">
        <v>0</v>
      </c>
      <c r="D33" s="27"/>
      <c r="E33" s="27"/>
      <c r="F33" s="27"/>
      <c r="G33" s="27"/>
      <c r="H33" s="27"/>
    </row>
    <row r="34" spans="1:8" ht="8.25" customHeight="1" thickBot="1" x14ac:dyDescent="0.4"/>
    <row r="35" spans="1:8" ht="16.2" thickBot="1" x14ac:dyDescent="0.4">
      <c r="A35" s="84" t="s">
        <v>60</v>
      </c>
      <c r="B35" s="85"/>
      <c r="C35" s="86"/>
      <c r="D35" s="87" t="s">
        <v>61</v>
      </c>
      <c r="E35" s="87"/>
      <c r="F35" s="87"/>
      <c r="G35" s="87"/>
      <c r="H35" s="87"/>
    </row>
    <row r="47" spans="1:8" ht="8.25" customHeight="1" thickBot="1" x14ac:dyDescent="0.4"/>
    <row r="48" spans="1:8" ht="17.25" customHeight="1" thickBot="1" x14ac:dyDescent="0.4">
      <c r="A48" s="88" t="s">
        <v>62</v>
      </c>
      <c r="B48" s="88"/>
      <c r="C48" s="88"/>
      <c r="D48" s="88" t="s">
        <v>63</v>
      </c>
      <c r="E48" s="88"/>
      <c r="F48" s="88"/>
      <c r="G48" s="88"/>
      <c r="H48" s="88"/>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Crédit Agricole Home Loan SFH</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8"/>
      <c r="B64" s="28"/>
      <c r="C64" s="28"/>
      <c r="D64" s="28"/>
      <c r="E64" s="28"/>
      <c r="F64" s="28"/>
      <c r="G64" s="28"/>
      <c r="H64" s="11"/>
    </row>
    <row r="65" spans="1:8" ht="17.25" customHeight="1" thickBot="1" x14ac:dyDescent="0.4">
      <c r="A65" s="89" t="s">
        <v>64</v>
      </c>
      <c r="B65" s="90"/>
      <c r="C65" s="91"/>
      <c r="D65" s="88" t="s">
        <v>65</v>
      </c>
      <c r="E65" s="88"/>
      <c r="F65" s="88"/>
      <c r="G65" s="88"/>
      <c r="H65" s="88"/>
    </row>
    <row r="66" spans="1:8" ht="16.2" thickBot="1" x14ac:dyDescent="0.4">
      <c r="A66" s="29" t="s">
        <v>66</v>
      </c>
      <c r="B66" s="30" t="s">
        <v>67</v>
      </c>
      <c r="C66" s="30" t="s">
        <v>68</v>
      </c>
      <c r="D66" s="29" t="s">
        <v>66</v>
      </c>
      <c r="E66" s="79" t="s">
        <v>67</v>
      </c>
      <c r="F66" s="79"/>
      <c r="G66" s="79" t="s">
        <v>68</v>
      </c>
      <c r="H66" s="79"/>
    </row>
    <row r="67" spans="1:8" ht="16.2" thickBot="1" x14ac:dyDescent="0.4">
      <c r="A67" s="31" t="s">
        <v>208</v>
      </c>
      <c r="B67" s="32" t="s">
        <v>43</v>
      </c>
      <c r="C67" s="33" t="s">
        <v>43</v>
      </c>
      <c r="D67" s="31" t="s">
        <v>208</v>
      </c>
      <c r="E67" s="81">
        <v>8724.9493711699797</v>
      </c>
      <c r="F67" s="81"/>
      <c r="G67" s="82">
        <v>0.19894984773666019</v>
      </c>
      <c r="H67" s="82"/>
    </row>
    <row r="68" spans="1:8" ht="16.2" thickBot="1" x14ac:dyDescent="0.4">
      <c r="A68" s="31" t="s">
        <v>209</v>
      </c>
      <c r="B68" s="32" t="s">
        <v>43</v>
      </c>
      <c r="C68" s="33" t="s">
        <v>43</v>
      </c>
      <c r="D68" s="31" t="s">
        <v>209</v>
      </c>
      <c r="E68" s="81">
        <v>4672.6261633399754</v>
      </c>
      <c r="F68" s="81"/>
      <c r="G68" s="82">
        <v>0.10654712413559425</v>
      </c>
      <c r="H68" s="82"/>
    </row>
    <row r="69" spans="1:8" ht="16.2" thickBot="1" x14ac:dyDescent="0.4">
      <c r="A69" s="31" t="s">
        <v>69</v>
      </c>
      <c r="B69" s="32" t="s">
        <v>43</v>
      </c>
      <c r="C69" s="33" t="s">
        <v>43</v>
      </c>
      <c r="D69" s="31" t="s">
        <v>69</v>
      </c>
      <c r="E69" s="81">
        <v>6137.6123040299835</v>
      </c>
      <c r="F69" s="81"/>
      <c r="G69" s="82">
        <v>0.13995233455316611</v>
      </c>
      <c r="H69" s="82"/>
    </row>
    <row r="70" spans="1:8" ht="16.2" thickBot="1" x14ac:dyDescent="0.4">
      <c r="A70" s="31" t="s">
        <v>70</v>
      </c>
      <c r="B70" s="32" t="s">
        <v>43</v>
      </c>
      <c r="C70" s="33" t="s">
        <v>43</v>
      </c>
      <c r="D70" s="31" t="s">
        <v>70</v>
      </c>
      <c r="E70" s="81">
        <v>7244.7208723999884</v>
      </c>
      <c r="F70" s="81"/>
      <c r="G70" s="82">
        <v>0.16519707486455068</v>
      </c>
      <c r="H70" s="82"/>
    </row>
    <row r="71" spans="1:8" ht="16.2" thickBot="1" x14ac:dyDescent="0.4">
      <c r="A71" s="31" t="s">
        <v>71</v>
      </c>
      <c r="B71" s="32" t="s">
        <v>43</v>
      </c>
      <c r="C71" s="33" t="s">
        <v>43</v>
      </c>
      <c r="D71" s="31" t="s">
        <v>71</v>
      </c>
      <c r="E71" s="81">
        <v>7634.8382407900135</v>
      </c>
      <c r="F71" s="81"/>
      <c r="G71" s="82">
        <v>0.17409268992646532</v>
      </c>
      <c r="H71" s="82"/>
    </row>
    <row r="72" spans="1:8" ht="16.2" thickBot="1" x14ac:dyDescent="0.4">
      <c r="A72" s="31" t="s">
        <v>72</v>
      </c>
      <c r="B72" s="32" t="s">
        <v>43</v>
      </c>
      <c r="C72" s="33" t="s">
        <v>43</v>
      </c>
      <c r="D72" s="31" t="s">
        <v>72</v>
      </c>
      <c r="E72" s="81">
        <v>6518.2697609600027</v>
      </c>
      <c r="F72" s="81"/>
      <c r="G72" s="82">
        <v>0.14863224086257043</v>
      </c>
      <c r="H72" s="82"/>
    </row>
    <row r="73" spans="1:8" ht="16.2" thickBot="1" x14ac:dyDescent="0.4">
      <c r="A73" s="31" t="s">
        <v>73</v>
      </c>
      <c r="B73" s="32" t="s">
        <v>43</v>
      </c>
      <c r="C73" s="33" t="s">
        <v>43</v>
      </c>
      <c r="D73" s="31" t="s">
        <v>73</v>
      </c>
      <c r="E73" s="81">
        <v>2781.5914652299975</v>
      </c>
      <c r="F73" s="81"/>
      <c r="G73" s="82">
        <v>6.3426981055237142E-2</v>
      </c>
      <c r="H73" s="82"/>
    </row>
    <row r="74" spans="1:8" ht="16.2" thickBot="1" x14ac:dyDescent="0.4">
      <c r="A74" s="31" t="s">
        <v>74</v>
      </c>
      <c r="B74" s="32" t="s">
        <v>43</v>
      </c>
      <c r="C74" s="33" t="s">
        <v>43</v>
      </c>
      <c r="D74" s="31" t="s">
        <v>74</v>
      </c>
      <c r="E74" s="81">
        <v>140.41091572999991</v>
      </c>
      <c r="F74" s="81"/>
      <c r="G74" s="82">
        <v>3.2017068657560102E-3</v>
      </c>
      <c r="H74" s="82"/>
    </row>
    <row r="75" spans="1:8" ht="10.35" customHeight="1" thickBot="1" x14ac:dyDescent="0.4"/>
    <row r="76" spans="1:8" ht="20.100000000000001" customHeight="1" thickBot="1" x14ac:dyDescent="0.4">
      <c r="A76" s="76" t="s">
        <v>75</v>
      </c>
      <c r="B76" s="77"/>
      <c r="C76" s="78"/>
      <c r="D76" s="76" t="s">
        <v>76</v>
      </c>
      <c r="E76" s="77"/>
      <c r="F76" s="77"/>
      <c r="G76" s="77"/>
      <c r="H76" s="77"/>
    </row>
    <row r="77" spans="1:8" ht="16.2" thickBot="1" x14ac:dyDescent="0.4">
      <c r="A77" s="34" t="s">
        <v>77</v>
      </c>
      <c r="B77" s="35" t="s">
        <v>78</v>
      </c>
      <c r="C77" s="35" t="s">
        <v>79</v>
      </c>
      <c r="D77" s="36" t="s">
        <v>80</v>
      </c>
      <c r="E77" s="79" t="s">
        <v>81</v>
      </c>
      <c r="F77" s="79"/>
      <c r="G77" s="79" t="s">
        <v>82</v>
      </c>
      <c r="H77" s="80"/>
    </row>
    <row r="78" spans="1:8" ht="30" customHeight="1" thickBot="1" x14ac:dyDescent="0.4">
      <c r="A78" s="37" t="str">
        <f>'[1]Aux Table'!A20</f>
        <v>EUR</v>
      </c>
      <c r="B78" s="38">
        <f>'[1]Aux Table'!B20</f>
        <v>28436</v>
      </c>
      <c r="C78" s="38">
        <f>'[1]Aux Table'!C20</f>
        <v>44406.953424099564</v>
      </c>
      <c r="D78" s="39" t="s">
        <v>83</v>
      </c>
      <c r="E78" s="73">
        <v>0.15109615673977553</v>
      </c>
      <c r="F78" s="74"/>
      <c r="G78" s="73">
        <v>0.15109615673977553</v>
      </c>
      <c r="H78" s="75"/>
    </row>
    <row r="79" spans="1:8" ht="27.75" customHeight="1" thickBot="1" x14ac:dyDescent="0.4">
      <c r="A79" s="37" t="s">
        <v>84</v>
      </c>
      <c r="B79" s="38">
        <v>0</v>
      </c>
      <c r="C79" s="38">
        <v>0</v>
      </c>
      <c r="D79" s="39" t="s">
        <v>85</v>
      </c>
      <c r="E79" s="73">
        <v>3.9782197472868465E-2</v>
      </c>
      <c r="F79" s="74"/>
      <c r="G79" s="73">
        <v>3.9782197472868465E-2</v>
      </c>
      <c r="H79" s="75"/>
    </row>
    <row r="80" spans="1:8" ht="17.25" customHeight="1" thickBot="1" x14ac:dyDescent="0.4">
      <c r="A80" s="37" t="s">
        <v>86</v>
      </c>
      <c r="B80" s="38">
        <v>0</v>
      </c>
      <c r="C80" s="38">
        <v>0</v>
      </c>
      <c r="D80" s="39" t="s">
        <v>87</v>
      </c>
      <c r="E80" s="67">
        <v>4.7218287733908008E-2</v>
      </c>
      <c r="F80" s="68"/>
      <c r="G80" s="67">
        <v>4.7218287733908008E-2</v>
      </c>
      <c r="H80" s="69"/>
    </row>
    <row r="81" spans="1:8" ht="17.25" customHeight="1" thickBot="1" x14ac:dyDescent="0.4">
      <c r="A81" s="37" t="s">
        <v>88</v>
      </c>
      <c r="B81" s="38">
        <v>0</v>
      </c>
      <c r="C81" s="38">
        <v>0</v>
      </c>
      <c r="D81" s="39" t="s">
        <v>89</v>
      </c>
      <c r="E81" s="67">
        <v>3.9802767358109566E-2</v>
      </c>
      <c r="F81" s="68"/>
      <c r="G81" s="67">
        <v>3.9802767358109566E-2</v>
      </c>
      <c r="H81" s="69"/>
    </row>
    <row r="82" spans="1:8" ht="17.25" customHeight="1" thickBot="1" x14ac:dyDescent="0.4">
      <c r="A82" s="37" t="s">
        <v>90</v>
      </c>
      <c r="B82" s="38">
        <v>1452.6240850900001</v>
      </c>
      <c r="C82" s="38">
        <v>0</v>
      </c>
      <c r="D82" s="39" t="s">
        <v>91</v>
      </c>
      <c r="E82" s="67">
        <v>5.8046161431693352E-3</v>
      </c>
      <c r="F82" s="68"/>
      <c r="G82" s="67">
        <v>5.8046161431693352E-3</v>
      </c>
      <c r="H82" s="69"/>
    </row>
    <row r="83" spans="1:8" ht="16.2" thickBot="1" x14ac:dyDescent="0.4">
      <c r="A83" s="37" t="s">
        <v>92</v>
      </c>
      <c r="B83" s="38">
        <v>0</v>
      </c>
      <c r="C83" s="38">
        <v>0</v>
      </c>
      <c r="D83" s="39" t="s">
        <v>93</v>
      </c>
      <c r="E83" s="67">
        <v>1.4370549958129027E-2</v>
      </c>
      <c r="F83" s="68"/>
      <c r="G83" s="67">
        <v>1.4370549958129027E-2</v>
      </c>
      <c r="H83" s="69"/>
    </row>
    <row r="84" spans="1:8" ht="17.25" customHeight="1" thickBot="1" x14ac:dyDescent="0.4">
      <c r="A84" s="37" t="s">
        <v>94</v>
      </c>
      <c r="B84" s="38">
        <v>0</v>
      </c>
      <c r="C84" s="38">
        <v>0</v>
      </c>
      <c r="D84" s="39" t="s">
        <v>95</v>
      </c>
      <c r="E84" s="67">
        <v>5.3781966601891606E-2</v>
      </c>
      <c r="F84" s="68"/>
      <c r="G84" s="67">
        <v>5.3781966601891606E-2</v>
      </c>
      <c r="H84" s="69"/>
    </row>
    <row r="85" spans="1:8" ht="17.25" customHeight="1" thickBot="1" x14ac:dyDescent="0.4">
      <c r="A85" s="37" t="s">
        <v>96</v>
      </c>
      <c r="B85" s="38">
        <v>0</v>
      </c>
      <c r="C85" s="38">
        <v>0</v>
      </c>
      <c r="D85" s="39" t="s">
        <v>97</v>
      </c>
      <c r="E85" s="67">
        <v>8.5356272266724723E-2</v>
      </c>
      <c r="F85" s="68"/>
      <c r="G85" s="67">
        <v>8.5356272266724723E-2</v>
      </c>
      <c r="H85" s="69"/>
    </row>
    <row r="86" spans="1:8" ht="17.25" customHeight="1" thickBot="1" x14ac:dyDescent="0.4">
      <c r="A86" s="37" t="s">
        <v>98</v>
      </c>
      <c r="B86" s="38">
        <v>0</v>
      </c>
      <c r="C86" s="38">
        <v>0</v>
      </c>
      <c r="D86" s="39" t="s">
        <v>99</v>
      </c>
      <c r="E86" s="67">
        <v>0.19491913177522094</v>
      </c>
      <c r="F86" s="68"/>
      <c r="G86" s="67">
        <v>0.19491913177522094</v>
      </c>
      <c r="H86" s="69"/>
    </row>
    <row r="87" spans="1:8" ht="16.2" thickBot="1" x14ac:dyDescent="0.4">
      <c r="A87" s="37" t="s">
        <v>100</v>
      </c>
      <c r="B87" s="38">
        <v>0</v>
      </c>
      <c r="C87" s="38">
        <v>0</v>
      </c>
      <c r="D87" s="39" t="s">
        <v>101</v>
      </c>
      <c r="E87" s="67">
        <v>4.2652133690003063E-2</v>
      </c>
      <c r="F87" s="68"/>
      <c r="G87" s="67">
        <v>4.2652133690003063E-2</v>
      </c>
      <c r="H87" s="69"/>
    </row>
    <row r="88" spans="1:8" ht="17.25" customHeight="1" thickBot="1" x14ac:dyDescent="0.4">
      <c r="A88" s="37" t="s">
        <v>102</v>
      </c>
      <c r="B88" s="38">
        <v>0</v>
      </c>
      <c r="C88" s="38">
        <v>0</v>
      </c>
      <c r="D88" s="39" t="s">
        <v>103</v>
      </c>
      <c r="E88" s="67">
        <v>8.8713206941764322E-2</v>
      </c>
      <c r="F88" s="68"/>
      <c r="G88" s="67">
        <v>8.8713206941764322E-2</v>
      </c>
      <c r="H88" s="69"/>
    </row>
    <row r="89" spans="1:8" ht="17.25" customHeight="1" thickBot="1" x14ac:dyDescent="0.4">
      <c r="A89" s="37" t="s">
        <v>104</v>
      </c>
      <c r="B89" s="38">
        <v>0</v>
      </c>
      <c r="C89" s="38">
        <v>0</v>
      </c>
      <c r="D89" s="39" t="s">
        <v>105</v>
      </c>
      <c r="E89" s="67">
        <v>9.1914314782584675E-2</v>
      </c>
      <c r="F89" s="68"/>
      <c r="G89" s="67">
        <v>9.1914314782584675E-2</v>
      </c>
      <c r="H89" s="69"/>
    </row>
    <row r="90" spans="1:8" ht="16.2" thickBot="1" x14ac:dyDescent="0.4">
      <c r="A90" s="37" t="s">
        <v>106</v>
      </c>
      <c r="B90" s="38">
        <v>0</v>
      </c>
      <c r="C90" s="38">
        <v>0</v>
      </c>
      <c r="D90" s="39" t="s">
        <v>107</v>
      </c>
      <c r="E90" s="67">
        <v>5.8339037243526168E-2</v>
      </c>
      <c r="F90" s="68"/>
      <c r="G90" s="67">
        <v>5.8339037243526168E-2</v>
      </c>
      <c r="H90" s="69"/>
    </row>
    <row r="91" spans="1:8" ht="27" customHeight="1" thickBot="1" x14ac:dyDescent="0.4">
      <c r="A91" s="37" t="s">
        <v>108</v>
      </c>
      <c r="B91" s="38">
        <v>0</v>
      </c>
      <c r="C91" s="38">
        <v>0</v>
      </c>
      <c r="D91" s="39" t="s">
        <v>109</v>
      </c>
      <c r="E91" s="67">
        <v>8.6249361292324536E-2</v>
      </c>
      <c r="F91" s="68"/>
      <c r="G91" s="67">
        <v>8.6249361292324536E-2</v>
      </c>
      <c r="H91" s="69"/>
    </row>
    <row r="92" spans="1:8" ht="16.2" thickBot="1" x14ac:dyDescent="0.4">
      <c r="A92" s="37" t="s">
        <v>110</v>
      </c>
      <c r="B92" s="38">
        <v>0</v>
      </c>
      <c r="C92" s="38">
        <v>0</v>
      </c>
    </row>
    <row r="93" spans="1:8" ht="16.2" thickBot="1" x14ac:dyDescent="0.4">
      <c r="A93" s="37" t="s">
        <v>111</v>
      </c>
      <c r="B93" s="38">
        <v>0</v>
      </c>
      <c r="C93" s="38">
        <v>0</v>
      </c>
    </row>
    <row r="94" spans="1:8" ht="10.35" customHeight="1" thickBot="1" x14ac:dyDescent="0.4"/>
    <row r="95" spans="1:8" ht="20.100000000000001" customHeight="1" thickBot="1" x14ac:dyDescent="0.4">
      <c r="A95" s="70" t="s">
        <v>112</v>
      </c>
      <c r="B95" s="70"/>
      <c r="C95" s="70"/>
    </row>
    <row r="96" spans="1:8" ht="16.2" thickBot="1" x14ac:dyDescent="0.4">
      <c r="A96" s="34" t="s">
        <v>113</v>
      </c>
      <c r="B96" s="34" t="s">
        <v>114</v>
      </c>
      <c r="C96" s="34" t="s">
        <v>115</v>
      </c>
    </row>
    <row r="97" spans="1:7" ht="18.75" customHeight="1" thickBot="1" x14ac:dyDescent="0.4">
      <c r="A97" s="40" t="s">
        <v>46</v>
      </c>
      <c r="B97" s="41" t="s">
        <v>116</v>
      </c>
      <c r="C97" s="41" t="s">
        <v>117</v>
      </c>
    </row>
    <row r="98" spans="1:7" ht="17.25" customHeight="1" thickBot="1" x14ac:dyDescent="0.4">
      <c r="A98" s="40" t="s">
        <v>43</v>
      </c>
      <c r="B98" s="41" t="s">
        <v>43</v>
      </c>
      <c r="C98" s="41" t="s">
        <v>43</v>
      </c>
    </row>
    <row r="99" spans="1:7" ht="16.2" thickBot="1" x14ac:dyDescent="0.4">
      <c r="A99" s="40" t="s">
        <v>43</v>
      </c>
      <c r="B99" s="41" t="s">
        <v>43</v>
      </c>
      <c r="C99" s="41" t="s">
        <v>43</v>
      </c>
      <c r="D99" s="42"/>
      <c r="E99" s="27"/>
      <c r="F99" s="27"/>
      <c r="G99" s="27"/>
    </row>
    <row r="100" spans="1:7" ht="16.2" thickBot="1" x14ac:dyDescent="0.4">
      <c r="A100" s="40" t="s">
        <v>43</v>
      </c>
      <c r="B100" s="41" t="s">
        <v>43</v>
      </c>
      <c r="C100" s="41" t="s">
        <v>43</v>
      </c>
      <c r="D100" s="42"/>
      <c r="E100" s="27"/>
      <c r="F100" s="27"/>
      <c r="G100" s="27"/>
    </row>
    <row r="101" spans="1:7" ht="16.2" thickBot="1" x14ac:dyDescent="0.4">
      <c r="A101" s="40" t="s">
        <v>43</v>
      </c>
      <c r="B101" s="41" t="s">
        <v>43</v>
      </c>
      <c r="C101" s="41" t="s">
        <v>43</v>
      </c>
      <c r="D101" s="42"/>
      <c r="E101" s="27"/>
      <c r="F101" s="27"/>
      <c r="G101" s="27"/>
    </row>
    <row r="102" spans="1:7" ht="16.2" thickBot="1" x14ac:dyDescent="0.4">
      <c r="A102" s="71" t="s">
        <v>118</v>
      </c>
      <c r="B102" s="71"/>
      <c r="C102" s="71"/>
      <c r="D102" s="42"/>
      <c r="E102" s="43"/>
      <c r="F102" s="43"/>
      <c r="G102" s="43"/>
    </row>
    <row r="103" spans="1:7" ht="16.2" thickBot="1" x14ac:dyDescent="0.4">
      <c r="A103" s="72" t="s">
        <v>119</v>
      </c>
      <c r="B103" s="72"/>
      <c r="C103" s="18" t="s">
        <v>120</v>
      </c>
      <c r="D103" s="42"/>
      <c r="E103" s="43"/>
      <c r="F103" s="43"/>
      <c r="G103" s="43"/>
    </row>
    <row r="104" spans="1:7" ht="16.2" thickBot="1" x14ac:dyDescent="0.4">
      <c r="A104" s="72" t="s">
        <v>121</v>
      </c>
      <c r="B104" s="72"/>
      <c r="C104" s="18" t="s">
        <v>120</v>
      </c>
      <c r="D104" s="42"/>
      <c r="E104" s="43"/>
      <c r="F104" s="43"/>
      <c r="G104" s="43"/>
    </row>
  </sheetData>
  <sheetProtection algorithmName="SHA-512" hashValue="U4gV02z3/SnWJ+hsjuJ6rmNsQMo4wVRsrC1WPyoZOhsmSVXWh/m7AdE+doU25OuIXNa0jNB5yXtmMHrauKVUJA==" saltValue="BgUIFGq7LwTJS5reVmGR4A==" spinCount="100000" sheet="1" objects="1" scenarios="1"/>
  <mergeCells count="12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B27"/>
    <mergeCell ref="D27:E27"/>
    <mergeCell ref="F27:H27"/>
    <mergeCell ref="A21:B21"/>
    <mergeCell ref="D21:H21"/>
    <mergeCell ref="A22:B22"/>
    <mergeCell ref="D22:E22"/>
    <mergeCell ref="F22:H22"/>
    <mergeCell ref="A23:B23"/>
    <mergeCell ref="D23:E23"/>
    <mergeCell ref="F23:H23"/>
    <mergeCell ref="A31:B31"/>
    <mergeCell ref="D31:E31"/>
    <mergeCell ref="F31:H31"/>
    <mergeCell ref="A32:B32"/>
    <mergeCell ref="D32:E32"/>
    <mergeCell ref="F32:H32"/>
    <mergeCell ref="A28:B28"/>
    <mergeCell ref="D28:E28"/>
    <mergeCell ref="F28:H28"/>
    <mergeCell ref="A29:C29"/>
    <mergeCell ref="D29:H29"/>
    <mergeCell ref="A30:B30"/>
    <mergeCell ref="D30:E30"/>
    <mergeCell ref="F30:H30"/>
    <mergeCell ref="E66:F66"/>
    <mergeCell ref="G66:H66"/>
    <mergeCell ref="E67:F67"/>
    <mergeCell ref="G67:H67"/>
    <mergeCell ref="E68:F68"/>
    <mergeCell ref="G68:H68"/>
    <mergeCell ref="A33:B33"/>
    <mergeCell ref="A35:C35"/>
    <mergeCell ref="D35:H35"/>
    <mergeCell ref="A48:C48"/>
    <mergeCell ref="D48:H48"/>
    <mergeCell ref="A65:C65"/>
    <mergeCell ref="D65:H65"/>
    <mergeCell ref="E72:F72"/>
    <mergeCell ref="G72:H72"/>
    <mergeCell ref="E73:F73"/>
    <mergeCell ref="G73:H73"/>
    <mergeCell ref="E74:F74"/>
    <mergeCell ref="G74:H74"/>
    <mergeCell ref="E69:F69"/>
    <mergeCell ref="G69:H69"/>
    <mergeCell ref="E70:F70"/>
    <mergeCell ref="G70:H70"/>
    <mergeCell ref="E71:F71"/>
    <mergeCell ref="G71:H71"/>
    <mergeCell ref="E79:F79"/>
    <mergeCell ref="G79:H79"/>
    <mergeCell ref="E80:F80"/>
    <mergeCell ref="G80:H80"/>
    <mergeCell ref="E81:F81"/>
    <mergeCell ref="G81:H81"/>
    <mergeCell ref="A76:C76"/>
    <mergeCell ref="D76:H76"/>
    <mergeCell ref="E77:F77"/>
    <mergeCell ref="G77:H77"/>
    <mergeCell ref="E78:F78"/>
    <mergeCell ref="G78:H78"/>
    <mergeCell ref="E85:F85"/>
    <mergeCell ref="G85:H85"/>
    <mergeCell ref="E86:F86"/>
    <mergeCell ref="G86:H86"/>
    <mergeCell ref="E87:F87"/>
    <mergeCell ref="G87:H87"/>
    <mergeCell ref="E82:F82"/>
    <mergeCell ref="G82:H82"/>
    <mergeCell ref="E83:F83"/>
    <mergeCell ref="G83:H83"/>
    <mergeCell ref="E84:F84"/>
    <mergeCell ref="G84:H84"/>
    <mergeCell ref="E91:F91"/>
    <mergeCell ref="G91:H91"/>
    <mergeCell ref="A95:C95"/>
    <mergeCell ref="A102:C102"/>
    <mergeCell ref="A103:B103"/>
    <mergeCell ref="A104:B104"/>
    <mergeCell ref="E88:F88"/>
    <mergeCell ref="G88:H88"/>
    <mergeCell ref="E89:F89"/>
    <mergeCell ref="G89:H89"/>
    <mergeCell ref="E90:F90"/>
    <mergeCell ref="G90:H90"/>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Sans,Standard"&amp;7&amp;K01+033© Creditreform Rating AG
20. May 2019&amp;R&amp;"Open Sans,Standard"&amp;7&amp;K01+033&amp;P/&amp;[5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28"/>
  <sheetViews>
    <sheetView showGridLines="0" zoomScale="70" zoomScaleNormal="70" workbookViewId="0">
      <selection activeCell="A29" sqref="A29:XFD165"/>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122</v>
      </c>
      <c r="B5" s="51"/>
      <c r="C5" s="51"/>
      <c r="D5" s="51"/>
      <c r="E5" s="51"/>
      <c r="F5" s="51"/>
    </row>
    <row r="6" spans="1:6" s="55" customFormat="1" ht="17.399999999999999" customHeight="1" thickBot="1" x14ac:dyDescent="0.35">
      <c r="A6" s="52" t="s">
        <v>23</v>
      </c>
      <c r="B6" s="53" t="s">
        <v>123</v>
      </c>
      <c r="C6" s="53" t="s">
        <v>124</v>
      </c>
      <c r="D6" s="53" t="s">
        <v>125</v>
      </c>
      <c r="E6" s="53" t="s">
        <v>126</v>
      </c>
      <c r="F6" s="54" t="s">
        <v>127</v>
      </c>
    </row>
    <row r="7" spans="1:6" ht="17.25" customHeight="1" thickBot="1" x14ac:dyDescent="0.35">
      <c r="A7" s="56" t="s">
        <v>1</v>
      </c>
      <c r="B7" s="57" t="s">
        <v>128</v>
      </c>
      <c r="C7" s="57" t="s">
        <v>129</v>
      </c>
      <c r="D7" s="58">
        <v>0.125</v>
      </c>
      <c r="E7" s="59">
        <v>42397</v>
      </c>
      <c r="F7" s="60">
        <v>44071</v>
      </c>
    </row>
    <row r="8" spans="1:6" ht="17.25" customHeight="1" thickBot="1" x14ac:dyDescent="0.35">
      <c r="A8" s="56" t="s">
        <v>1</v>
      </c>
      <c r="B8" s="57" t="s">
        <v>130</v>
      </c>
      <c r="C8" s="57" t="s">
        <v>129</v>
      </c>
      <c r="D8" s="58">
        <v>1.375</v>
      </c>
      <c r="E8" s="59">
        <v>42769</v>
      </c>
      <c r="F8" s="60">
        <v>48247</v>
      </c>
    </row>
    <row r="9" spans="1:6" ht="17.25" customHeight="1" thickBot="1" x14ac:dyDescent="0.35">
      <c r="A9" s="56" t="s">
        <v>1</v>
      </c>
      <c r="B9" s="57" t="s">
        <v>131</v>
      </c>
      <c r="C9" s="57" t="s">
        <v>129</v>
      </c>
      <c r="D9" s="58">
        <v>1.5</v>
      </c>
      <c r="E9" s="59">
        <v>43371</v>
      </c>
      <c r="F9" s="60">
        <v>50676</v>
      </c>
    </row>
    <row r="10" spans="1:6" ht="17.25" customHeight="1" thickBot="1" x14ac:dyDescent="0.35">
      <c r="A10" s="56" t="s">
        <v>1</v>
      </c>
      <c r="B10" s="57" t="s">
        <v>132</v>
      </c>
      <c r="C10" s="57" t="s">
        <v>133</v>
      </c>
      <c r="D10" s="58" t="s">
        <v>134</v>
      </c>
      <c r="E10" s="59">
        <v>40704</v>
      </c>
      <c r="F10" s="60">
        <v>43612</v>
      </c>
    </row>
    <row r="11" spans="1:6" ht="17.25" customHeight="1" thickBot="1" x14ac:dyDescent="0.35">
      <c r="A11" s="56" t="s">
        <v>1</v>
      </c>
      <c r="B11" s="57" t="s">
        <v>135</v>
      </c>
      <c r="C11" s="57" t="s">
        <v>129</v>
      </c>
      <c r="D11" s="58">
        <v>0.375</v>
      </c>
      <c r="E11" s="59">
        <v>42916</v>
      </c>
      <c r="F11" s="60">
        <v>45565</v>
      </c>
    </row>
    <row r="12" spans="1:6" ht="17.25" customHeight="1" thickBot="1" x14ac:dyDescent="0.35">
      <c r="A12" s="56" t="s">
        <v>1</v>
      </c>
      <c r="B12" s="57" t="s">
        <v>136</v>
      </c>
      <c r="C12" s="57" t="s">
        <v>129</v>
      </c>
      <c r="D12" s="58">
        <v>0.625</v>
      </c>
      <c r="E12" s="59">
        <v>42349</v>
      </c>
      <c r="F12" s="60">
        <v>45180</v>
      </c>
    </row>
    <row r="13" spans="1:6" ht="17.25" customHeight="1" thickBot="1" x14ac:dyDescent="0.35">
      <c r="A13" s="56" t="s">
        <v>1</v>
      </c>
      <c r="B13" s="57" t="s">
        <v>137</v>
      </c>
      <c r="C13" s="57" t="s">
        <v>129</v>
      </c>
      <c r="D13" s="58">
        <v>0.375</v>
      </c>
      <c r="E13" s="59">
        <v>42453</v>
      </c>
      <c r="F13" s="60">
        <v>45009</v>
      </c>
    </row>
    <row r="14" spans="1:6" ht="17.25" customHeight="1" thickBot="1" x14ac:dyDescent="0.35">
      <c r="A14" s="56" t="s">
        <v>1</v>
      </c>
      <c r="B14" s="57" t="s">
        <v>138</v>
      </c>
      <c r="C14" s="57" t="s">
        <v>129</v>
      </c>
      <c r="D14" s="58">
        <v>0.25</v>
      </c>
      <c r="E14" s="59">
        <v>42697</v>
      </c>
      <c r="F14" s="60">
        <v>45345</v>
      </c>
    </row>
    <row r="15" spans="1:6" ht="17.25" customHeight="1" thickBot="1" x14ac:dyDescent="0.35">
      <c r="A15" s="56" t="s">
        <v>1</v>
      </c>
      <c r="B15" s="57" t="s">
        <v>139</v>
      </c>
      <c r="C15" s="57" t="s">
        <v>129</v>
      </c>
      <c r="D15" s="58">
        <v>0.5</v>
      </c>
      <c r="E15" s="59">
        <v>42769</v>
      </c>
      <c r="F15" s="60">
        <v>45750</v>
      </c>
    </row>
    <row r="16" spans="1:6" ht="17.25" customHeight="1" thickBot="1" x14ac:dyDescent="0.35">
      <c r="A16" s="56" t="s">
        <v>1</v>
      </c>
      <c r="B16" s="57" t="s">
        <v>140</v>
      </c>
      <c r="C16" s="57" t="s">
        <v>129</v>
      </c>
      <c r="D16" s="58">
        <v>0.875</v>
      </c>
      <c r="E16" s="59">
        <v>43293</v>
      </c>
      <c r="F16" s="60">
        <v>46976</v>
      </c>
    </row>
    <row r="17" spans="1:6" ht="17.25" customHeight="1" thickBot="1" x14ac:dyDescent="0.35">
      <c r="A17" s="56" t="s">
        <v>1</v>
      </c>
      <c r="B17" s="57" t="s">
        <v>141</v>
      </c>
      <c r="C17" s="57" t="s">
        <v>129</v>
      </c>
      <c r="D17" s="58">
        <v>4</v>
      </c>
      <c r="E17" s="59">
        <v>40375</v>
      </c>
      <c r="F17" s="60">
        <v>45854</v>
      </c>
    </row>
    <row r="18" spans="1:6" ht="17.25" customHeight="1" thickBot="1" x14ac:dyDescent="0.35">
      <c r="A18" s="56" t="s">
        <v>1</v>
      </c>
      <c r="B18" s="57" t="s">
        <v>142</v>
      </c>
      <c r="C18" s="57" t="s">
        <v>129</v>
      </c>
      <c r="D18" s="58">
        <v>0.75</v>
      </c>
      <c r="E18" s="59">
        <v>42860</v>
      </c>
      <c r="F18" s="60">
        <v>46512</v>
      </c>
    </row>
    <row r="19" spans="1:6" ht="17.25" customHeight="1" thickBot="1" x14ac:dyDescent="0.35">
      <c r="A19" s="56" t="s">
        <v>1</v>
      </c>
      <c r="B19" s="57" t="s">
        <v>143</v>
      </c>
      <c r="C19" s="57" t="s">
        <v>129</v>
      </c>
      <c r="D19" s="58">
        <v>4</v>
      </c>
      <c r="E19" s="59">
        <v>40925</v>
      </c>
      <c r="F19" s="60">
        <v>44578</v>
      </c>
    </row>
    <row r="20" spans="1:6" ht="17.25" customHeight="1" thickBot="1" x14ac:dyDescent="0.35">
      <c r="A20" s="56" t="s">
        <v>1</v>
      </c>
      <c r="B20" s="57" t="s">
        <v>144</v>
      </c>
      <c r="C20" s="57" t="s">
        <v>129</v>
      </c>
      <c r="D20" s="58">
        <v>0.375</v>
      </c>
      <c r="E20" s="59">
        <v>42256</v>
      </c>
      <c r="F20" s="60">
        <v>44490</v>
      </c>
    </row>
    <row r="21" spans="1:6" ht="17.25" customHeight="1" thickBot="1" x14ac:dyDescent="0.35">
      <c r="A21" s="56" t="s">
        <v>1</v>
      </c>
      <c r="B21" s="57" t="s">
        <v>145</v>
      </c>
      <c r="C21" s="57" t="s">
        <v>129</v>
      </c>
      <c r="D21" s="58">
        <v>0.05</v>
      </c>
      <c r="E21" s="59">
        <v>43371</v>
      </c>
      <c r="F21" s="60">
        <v>44802</v>
      </c>
    </row>
    <row r="22" spans="1:6" ht="15" thickBot="1" x14ac:dyDescent="0.35">
      <c r="A22" s="56" t="s">
        <v>1</v>
      </c>
      <c r="B22" s="57" t="s">
        <v>146</v>
      </c>
      <c r="C22" s="57" t="s">
        <v>129</v>
      </c>
      <c r="D22" s="58">
        <v>1.625</v>
      </c>
      <c r="E22" s="59">
        <v>41344</v>
      </c>
      <c r="F22" s="60">
        <v>43901</v>
      </c>
    </row>
    <row r="23" spans="1:6" ht="15" thickBot="1" x14ac:dyDescent="0.35">
      <c r="A23" s="56" t="s">
        <v>1</v>
      </c>
      <c r="B23" s="57" t="s">
        <v>147</v>
      </c>
      <c r="C23" s="57" t="s">
        <v>129</v>
      </c>
      <c r="D23" s="58">
        <v>1.25</v>
      </c>
      <c r="E23" s="59">
        <v>42453</v>
      </c>
      <c r="F23" s="60">
        <v>47931</v>
      </c>
    </row>
    <row r="24" spans="1:6" ht="15" thickBot="1" x14ac:dyDescent="0.35">
      <c r="A24" s="56" t="s">
        <v>1</v>
      </c>
      <c r="B24" s="57" t="s">
        <v>148</v>
      </c>
      <c r="C24" s="57" t="s">
        <v>129</v>
      </c>
      <c r="D24" s="58">
        <v>3.875</v>
      </c>
      <c r="E24" s="59">
        <v>40555</v>
      </c>
      <c r="F24" s="60">
        <v>44208</v>
      </c>
    </row>
    <row r="25" spans="1:6" ht="15" thickBot="1" x14ac:dyDescent="0.35">
      <c r="A25" s="56" t="s">
        <v>1</v>
      </c>
      <c r="B25" s="57" t="s">
        <v>149</v>
      </c>
      <c r="C25" s="57" t="s">
        <v>129</v>
      </c>
      <c r="D25" s="58">
        <v>1.5</v>
      </c>
      <c r="E25" s="59">
        <v>42769</v>
      </c>
      <c r="F25" s="60">
        <v>50074</v>
      </c>
    </row>
    <row r="26" spans="1:6" ht="15" thickBot="1" x14ac:dyDescent="0.35">
      <c r="A26" s="56" t="s">
        <v>1</v>
      </c>
      <c r="B26" s="57" t="s">
        <v>150</v>
      </c>
      <c r="C26" s="57" t="s">
        <v>129</v>
      </c>
      <c r="D26" s="58">
        <v>0.5</v>
      </c>
      <c r="E26" s="59">
        <v>43119</v>
      </c>
      <c r="F26" s="60">
        <v>46072</v>
      </c>
    </row>
    <row r="27" spans="1:6" ht="15" thickBot="1" x14ac:dyDescent="0.35">
      <c r="A27" s="56" t="s">
        <v>1</v>
      </c>
      <c r="B27" s="57" t="s">
        <v>151</v>
      </c>
      <c r="C27" s="57" t="s">
        <v>129</v>
      </c>
      <c r="D27" s="58">
        <v>0.625</v>
      </c>
      <c r="E27" s="59">
        <v>41971</v>
      </c>
      <c r="F27" s="60">
        <v>44893</v>
      </c>
    </row>
    <row r="28" spans="1:6" ht="15" thickBot="1" x14ac:dyDescent="0.35">
      <c r="A28" s="56" t="s">
        <v>1</v>
      </c>
      <c r="B28" s="57" t="s">
        <v>152</v>
      </c>
      <c r="C28" s="57" t="s">
        <v>129</v>
      </c>
      <c r="D28" s="58">
        <v>1</v>
      </c>
      <c r="E28" s="59">
        <v>43481</v>
      </c>
      <c r="F28" s="60">
        <v>47134</v>
      </c>
    </row>
  </sheetData>
  <sheetProtection algorithmName="SHA-512" hashValue="iUFFKoTAu/nC17h4JxTj04BoXg/yyiL+Uc/eZ+r2KFT3pPuFFlmyefgNY0koFlByxuihls7b7f3GKx/TVDFVsQ==" saltValue="nswE5YYa0sVR8mREQKIPRw=="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Sans,Standard"&amp;7&amp;K01+024© Creditreform Rating AG
20. May 2019&amp;R&amp;"Open Sans,Standard"&amp;7 &amp;K01+0243/5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topLeftCell="A17" zoomScaleNormal="100" workbookViewId="0">
      <selection sqref="A1:H10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153</v>
      </c>
      <c r="B5" s="63"/>
      <c r="C5" s="63"/>
    </row>
    <row r="6" spans="1:3" ht="48" customHeight="1" thickBot="1" x14ac:dyDescent="0.35">
      <c r="A6" s="120"/>
      <c r="B6" s="120"/>
      <c r="C6" s="120"/>
    </row>
    <row r="7" spans="1:3" s="55" customFormat="1" ht="17.399999999999999" customHeight="1" thickBot="1" x14ac:dyDescent="0.35">
      <c r="A7" s="52" t="s">
        <v>154</v>
      </c>
      <c r="B7" s="53" t="s">
        <v>155</v>
      </c>
      <c r="C7" s="54" t="s">
        <v>156</v>
      </c>
    </row>
    <row r="8" spans="1:3" ht="17.100000000000001" customHeight="1" thickBot="1" x14ac:dyDescent="0.35">
      <c r="A8" s="64" t="s">
        <v>8</v>
      </c>
      <c r="B8" s="65" t="s">
        <v>23</v>
      </c>
      <c r="C8" s="66" t="s">
        <v>157</v>
      </c>
    </row>
    <row r="9" spans="1:3" ht="30" customHeight="1" thickBot="1" x14ac:dyDescent="0.35">
      <c r="A9" s="64" t="s">
        <v>11</v>
      </c>
      <c r="B9" s="65" t="s">
        <v>158</v>
      </c>
      <c r="C9" s="66" t="s">
        <v>159</v>
      </c>
    </row>
    <row r="10" spans="1:3" ht="17.100000000000001" customHeight="1" thickBot="1" x14ac:dyDescent="0.35">
      <c r="A10" s="64" t="s">
        <v>13</v>
      </c>
      <c r="B10" s="65" t="s">
        <v>23</v>
      </c>
      <c r="C10" s="66" t="s">
        <v>160</v>
      </c>
    </row>
    <row r="11" spans="1:3" ht="17.100000000000001" customHeight="1" thickBot="1" x14ac:dyDescent="0.35">
      <c r="A11" s="64" t="s">
        <v>14</v>
      </c>
      <c r="B11" s="65" t="s">
        <v>23</v>
      </c>
      <c r="C11" s="66" t="s">
        <v>161</v>
      </c>
    </row>
    <row r="12" spans="1:3" ht="17.100000000000001" customHeight="1" thickBot="1" x14ac:dyDescent="0.35">
      <c r="A12" s="64" t="s">
        <v>16</v>
      </c>
      <c r="B12" s="65" t="s">
        <v>23</v>
      </c>
      <c r="C12" s="66" t="s">
        <v>162</v>
      </c>
    </row>
    <row r="13" spans="1:3" ht="17.100000000000001" customHeight="1" thickBot="1" x14ac:dyDescent="0.35">
      <c r="A13" s="64" t="s">
        <v>17</v>
      </c>
      <c r="B13" s="65" t="s">
        <v>23</v>
      </c>
      <c r="C13" s="66" t="s">
        <v>163</v>
      </c>
    </row>
    <row r="14" spans="1:3" ht="56.1" customHeight="1" thickBot="1" x14ac:dyDescent="0.35">
      <c r="A14" s="64" t="s">
        <v>6</v>
      </c>
      <c r="B14" s="65" t="s">
        <v>23</v>
      </c>
      <c r="C14" s="66" t="s">
        <v>164</v>
      </c>
    </row>
    <row r="15" spans="1:3" ht="56.1" customHeight="1" thickBot="1" x14ac:dyDescent="0.35">
      <c r="A15" s="64" t="s">
        <v>10</v>
      </c>
      <c r="B15" s="65" t="s">
        <v>23</v>
      </c>
      <c r="C15" s="66" t="s">
        <v>165</v>
      </c>
    </row>
    <row r="16" spans="1:3" ht="17.100000000000001" customHeight="1" thickBot="1" x14ac:dyDescent="0.35">
      <c r="A16" s="64" t="s">
        <v>15</v>
      </c>
      <c r="B16" s="65" t="s">
        <v>23</v>
      </c>
      <c r="C16" s="66" t="s">
        <v>166</v>
      </c>
    </row>
    <row r="17" spans="1:3" ht="30" customHeight="1" thickBot="1" x14ac:dyDescent="0.35">
      <c r="A17" s="64" t="s">
        <v>25</v>
      </c>
      <c r="B17" s="65" t="s">
        <v>158</v>
      </c>
      <c r="C17" s="66" t="s">
        <v>167</v>
      </c>
    </row>
    <row r="18" spans="1:3" ht="30" customHeight="1" thickBot="1" x14ac:dyDescent="0.35">
      <c r="A18" s="64" t="s">
        <v>28</v>
      </c>
      <c r="B18" s="65" t="s">
        <v>158</v>
      </c>
      <c r="C18" s="66" t="s">
        <v>168</v>
      </c>
    </row>
    <row r="19" spans="1:3" ht="17.100000000000001" customHeight="1" thickBot="1" x14ac:dyDescent="0.35">
      <c r="A19" s="64" t="s">
        <v>169</v>
      </c>
      <c r="B19" s="65" t="s">
        <v>158</v>
      </c>
      <c r="C19" s="66" t="s">
        <v>170</v>
      </c>
    </row>
    <row r="20" spans="1:3" ht="30" customHeight="1" thickBot="1" x14ac:dyDescent="0.35">
      <c r="A20" s="64" t="s">
        <v>171</v>
      </c>
      <c r="B20" s="65" t="s">
        <v>158</v>
      </c>
      <c r="C20" s="66" t="s">
        <v>172</v>
      </c>
    </row>
    <row r="21" spans="1:3" ht="30" customHeight="1" thickBot="1" x14ac:dyDescent="0.35">
      <c r="A21" s="64" t="s">
        <v>173</v>
      </c>
      <c r="B21" s="65" t="s">
        <v>158</v>
      </c>
      <c r="C21" s="66" t="s">
        <v>174</v>
      </c>
    </row>
    <row r="22" spans="1:3" ht="30" customHeight="1" thickBot="1" x14ac:dyDescent="0.35">
      <c r="A22" s="64" t="s">
        <v>175</v>
      </c>
      <c r="B22" s="65" t="s">
        <v>158</v>
      </c>
      <c r="C22" s="66" t="s">
        <v>176</v>
      </c>
    </row>
    <row r="23" spans="1:3" ht="30" customHeight="1" thickBot="1" x14ac:dyDescent="0.35">
      <c r="A23" s="64" t="s">
        <v>177</v>
      </c>
      <c r="B23" s="65" t="s">
        <v>158</v>
      </c>
      <c r="C23" s="66" t="s">
        <v>178</v>
      </c>
    </row>
    <row r="24" spans="1:3" ht="17.100000000000001" customHeight="1" thickBot="1" x14ac:dyDescent="0.35">
      <c r="A24" s="64" t="s">
        <v>24</v>
      </c>
      <c r="B24" s="65" t="s">
        <v>158</v>
      </c>
      <c r="C24" s="66" t="s">
        <v>179</v>
      </c>
    </row>
    <row r="25" spans="1:3" ht="17.100000000000001" customHeight="1" thickBot="1" x14ac:dyDescent="0.35">
      <c r="A25" s="64" t="s">
        <v>180</v>
      </c>
      <c r="B25" s="65" t="s">
        <v>158</v>
      </c>
      <c r="C25" s="66" t="s">
        <v>181</v>
      </c>
    </row>
    <row r="26" spans="1:3" ht="17.100000000000001" customHeight="1" thickBot="1" x14ac:dyDescent="0.35">
      <c r="A26" s="64" t="s">
        <v>182</v>
      </c>
      <c r="B26" s="65" t="s">
        <v>158</v>
      </c>
      <c r="C26" s="66" t="s">
        <v>183</v>
      </c>
    </row>
    <row r="27" spans="1:3" ht="30" customHeight="1" thickBot="1" x14ac:dyDescent="0.35">
      <c r="A27" s="64" t="s">
        <v>32</v>
      </c>
      <c r="B27" s="65" t="s">
        <v>158</v>
      </c>
      <c r="C27" s="66" t="s">
        <v>184</v>
      </c>
    </row>
    <row r="28" spans="1:3" ht="17.100000000000001" customHeight="1" thickBot="1" x14ac:dyDescent="0.35">
      <c r="A28" s="64" t="s">
        <v>34</v>
      </c>
      <c r="B28" s="65" t="s">
        <v>158</v>
      </c>
      <c r="C28" s="66" t="s">
        <v>185</v>
      </c>
    </row>
    <row r="29" spans="1:3" ht="17.100000000000001" customHeight="1" thickBot="1" x14ac:dyDescent="0.35">
      <c r="A29" s="64" t="s">
        <v>186</v>
      </c>
      <c r="B29" s="65" t="s">
        <v>23</v>
      </c>
      <c r="C29" s="66" t="s">
        <v>187</v>
      </c>
    </row>
    <row r="30" spans="1:3" ht="17.100000000000001" customHeight="1" thickBot="1" x14ac:dyDescent="0.35">
      <c r="A30" s="64" t="s">
        <v>188</v>
      </c>
      <c r="B30" s="65" t="s">
        <v>23</v>
      </c>
      <c r="C30" s="66" t="s">
        <v>189</v>
      </c>
    </row>
    <row r="31" spans="1:3" ht="17.100000000000001" customHeight="1" thickBot="1" x14ac:dyDescent="0.35">
      <c r="A31" s="64" t="s">
        <v>66</v>
      </c>
      <c r="B31" s="65" t="s">
        <v>23</v>
      </c>
      <c r="C31" s="66" t="s">
        <v>190</v>
      </c>
    </row>
    <row r="32" spans="1:3" ht="17.100000000000001" customHeight="1" thickBot="1" x14ac:dyDescent="0.35">
      <c r="A32" s="64" t="s">
        <v>115</v>
      </c>
      <c r="B32" s="65" t="s">
        <v>158</v>
      </c>
      <c r="C32" s="66" t="s">
        <v>191</v>
      </c>
    </row>
    <row r="33" spans="1:3" ht="17.100000000000001" customHeight="1" thickBot="1" x14ac:dyDescent="0.35">
      <c r="A33" s="64" t="s">
        <v>62</v>
      </c>
      <c r="B33" s="65" t="s">
        <v>23</v>
      </c>
      <c r="C33" s="66" t="s">
        <v>192</v>
      </c>
    </row>
    <row r="34" spans="1:3" ht="17.100000000000001" customHeight="1" thickBot="1" x14ac:dyDescent="0.35">
      <c r="A34" s="64" t="s">
        <v>63</v>
      </c>
      <c r="B34" s="65" t="s">
        <v>23</v>
      </c>
      <c r="C34" s="66" t="s">
        <v>193</v>
      </c>
    </row>
    <row r="35" spans="1:3" ht="17.100000000000001" customHeight="1" thickBot="1" x14ac:dyDescent="0.35">
      <c r="A35" s="64" t="s">
        <v>194</v>
      </c>
      <c r="B35" s="65" t="s">
        <v>158</v>
      </c>
      <c r="C35" s="66" t="s">
        <v>195</v>
      </c>
    </row>
    <row r="36" spans="1:3" ht="30" customHeight="1" thickBot="1" x14ac:dyDescent="0.35">
      <c r="A36" s="64" t="s">
        <v>81</v>
      </c>
      <c r="B36" s="65" t="s">
        <v>23</v>
      </c>
      <c r="C36" s="66" t="s">
        <v>196</v>
      </c>
    </row>
    <row r="37" spans="1:3" ht="30" customHeight="1" thickBot="1" x14ac:dyDescent="0.35">
      <c r="A37" s="64" t="s">
        <v>82</v>
      </c>
      <c r="B37" s="65" t="s">
        <v>23</v>
      </c>
      <c r="C37" s="66" t="s">
        <v>197</v>
      </c>
    </row>
    <row r="38" spans="1:3" ht="17.100000000000001" customHeight="1" thickBot="1" x14ac:dyDescent="0.35">
      <c r="A38" s="64" t="s">
        <v>198</v>
      </c>
      <c r="B38" s="65" t="s">
        <v>23</v>
      </c>
      <c r="C38" s="66" t="s">
        <v>199</v>
      </c>
    </row>
    <row r="39" spans="1:3" ht="17.100000000000001" customHeight="1" thickBot="1" x14ac:dyDescent="0.35">
      <c r="A39" s="64" t="s">
        <v>200</v>
      </c>
      <c r="B39" s="65" t="s">
        <v>23</v>
      </c>
      <c r="C39" s="66" t="s">
        <v>201</v>
      </c>
    </row>
    <row r="40" spans="1:3" ht="15" thickBot="1" x14ac:dyDescent="0.35">
      <c r="A40" s="64" t="s">
        <v>202</v>
      </c>
      <c r="B40" s="65" t="s">
        <v>203</v>
      </c>
      <c r="C40" s="66" t="s">
        <v>204</v>
      </c>
    </row>
    <row r="41" spans="1:3" ht="15" thickBot="1" x14ac:dyDescent="0.35">
      <c r="A41" s="64" t="s">
        <v>205</v>
      </c>
      <c r="B41" s="65" t="s">
        <v>203</v>
      </c>
      <c r="C41" s="66" t="s">
        <v>206</v>
      </c>
    </row>
  </sheetData>
  <sheetProtection algorithmName="SHA-512" hashValue="dPY71gggPJNq+aNjjAx8Na3aPvgDuK7B38AEC3wCFwrB9rubY8gxJOVNN5HMlGr0eE/HJIrtr1nrY8OTsjak1w==" saltValue="QYMs1UXZoEihYLwlI8EYS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20. May 2019&amp;R&amp;"Open Sans,Standard"&amp;7&amp;K01+033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207</v>
      </c>
      <c r="B5" s="63"/>
      <c r="C5" s="63"/>
    </row>
    <row r="6" spans="1:3" ht="48" customHeight="1" thickBot="1" x14ac:dyDescent="0.35">
      <c r="A6" s="120"/>
      <c r="B6" s="120"/>
      <c r="C6" s="120"/>
    </row>
  </sheetData>
  <sheetProtection algorithmName="SHA-512" hashValue="ruGO9BOKcWRrDdKITOVWT27CTjpJvQmV66725+8JdN04FMv95RoCKRdiILTf8j6zI1Clw5780kEuc1nUjGvnHw==" saltValue="bnSOCVMshhXg2Fpj5WWe7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20.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2020-04-30T10:30:06Z</dcterms:created>
  <dcterms:modified xsi:type="dcterms:W3CDTF">2020-05-05T07:54:24Z</dcterms:modified>
</cp:coreProperties>
</file>