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<sst xmlns="http://schemas.openxmlformats.org/spreadsheetml/2006/main" count="378" uniqueCount="231">
  <si>
    <t>Creditreform Covered Bond Rating</t>
  </si>
  <si>
    <t>UniCredit SpA</t>
  </si>
  <si>
    <t>Mortgage Covered Bond Program</t>
  </si>
  <si>
    <t>Rating Object</t>
  </si>
  <si>
    <t>Country Issuer</t>
  </si>
  <si>
    <t>Italy</t>
  </si>
  <si>
    <t>Repayment method</t>
  </si>
  <si>
    <t>Conditional Pass Through</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</si>
  <si>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</si>
  <si>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</si>
  <si>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</si>
  <si>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</si>
  <si>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</si>
  <si>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</si>
  <si>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</si>
  <si>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</si>
  <si>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</si>
  <si>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</si>
  <si>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</si>
  <si>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</si>
  <si>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</si>
  <si>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</si>
  <si>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</si>
  <si>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</si>
  <si>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</si>
  <si>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</si>
  <si>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</si>
  <si>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</si>
  <si>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</si>
  <si>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</si>
  <si>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</si>
  <si>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</si>
  <si>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</si>
  <si>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</si>
  <si>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</si>
  <si>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</si>
  <si>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</si>
  <si>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</si>
  <si>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</si>
  <si>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BB</t>
  </si>
  <si>
    <t>Servicer</t>
  </si>
  <si>
    <t>UniCredit S.p.A.</t>
  </si>
  <si>
    <t xml:space="preserve">+ 2nd rating uplift </t>
  </si>
  <si>
    <t>+/-0 Notch</t>
  </si>
  <si>
    <t>Account Bank</t>
  </si>
  <si>
    <t>Rating covered bond program</t>
  </si>
  <si>
    <t>Sponsor</t>
  </si>
  <si>
    <t>NA</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</si>
  <si>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</si>
  <si>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</si>
  <si>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</si>
  <si>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</si>
  <si>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</si>
  <si>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</si>
  <si>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</si>
  <si>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</si>
  <si>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</si>
  <si>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</si>
  <si>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</si>
  <si>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</si>
  <si>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</si>
  <si>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</si>
  <si>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</si>
  <si>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</si>
  <si>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</si>
  <si>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</si>
  <si>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</si>
  <si>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</si>
  <si>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</si>
  <si>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</si>
  <si>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</si>
  <si>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</si>
  <si>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</si>
  <si>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</si>
  <si>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</si>
  <si>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</si>
  <si>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</si>
  <si>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</si>
  <si>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</si>
  <si>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</si>
  <si>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</si>
  <si>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</si>
  <si>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</si>
  <si>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</si>
  <si>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 xml:space="preserve">Abruzzo             </t>
  </si>
  <si>
    <t>AUD</t>
  </si>
  <si>
    <t xml:space="preserve">Basilicata          </t>
  </si>
  <si>
    <t>BRL</t>
  </si>
  <si>
    <t xml:space="preserve">Calabria            </t>
  </si>
  <si>
    <t>CAD</t>
  </si>
  <si>
    <t xml:space="preserve">Campania            </t>
  </si>
  <si>
    <t>CHF</t>
  </si>
  <si>
    <t xml:space="preserve">Emilia romagna      </t>
  </si>
  <si>
    <t>CZK</t>
  </si>
  <si>
    <t>Friuli venezia giulia</t>
  </si>
  <si>
    <t>DKK</t>
  </si>
  <si>
    <t xml:space="preserve">Lazio               </t>
  </si>
  <si>
    <t>GBP</t>
  </si>
  <si>
    <t xml:space="preserve">Liguria             </t>
  </si>
  <si>
    <t>HKD</t>
  </si>
  <si>
    <t xml:space="preserve">Lombardia           </t>
  </si>
  <si>
    <t>JPY</t>
  </si>
  <si>
    <t xml:space="preserve">Marche              </t>
  </si>
  <si>
    <t>KRW</t>
  </si>
  <si>
    <t xml:space="preserve">Molise              </t>
  </si>
  <si>
    <t>NOK</t>
  </si>
  <si>
    <t xml:space="preserve">Piemonte            </t>
  </si>
  <si>
    <t>PLN</t>
  </si>
  <si>
    <t xml:space="preserve">Puglia              </t>
  </si>
  <si>
    <t>SEK</t>
  </si>
  <si>
    <t xml:space="preserve">Sardegna            </t>
  </si>
  <si>
    <t>SGD</t>
  </si>
  <si>
    <t xml:space="preserve">Sicilia             </t>
  </si>
  <si>
    <t>USD</t>
  </si>
  <si>
    <t xml:space="preserve">Toscana             </t>
  </si>
  <si>
    <t xml:space="preserve">Trentino alto adige </t>
  </si>
  <si>
    <t xml:space="preserve">Umbria              </t>
  </si>
  <si>
    <t>Swap Counterparties</t>
  </si>
  <si>
    <t xml:space="preserve">Valle d'aosta       </t>
  </si>
  <si>
    <t>Name</t>
  </si>
  <si>
    <t>Type of arrangement</t>
  </si>
  <si>
    <t>LEI</t>
  </si>
  <si>
    <t xml:space="preserve">Veneto              </t>
  </si>
  <si>
    <t>Swap Agreements</t>
  </si>
  <si>
    <t xml:space="preserve">Interest Rate Swap </t>
  </si>
  <si>
    <t xml:space="preserve">Currency Swap </t>
  </si>
  <si>
    <t>ISIN Lists</t>
  </si>
  <si>
    <t>ISIN</t>
  </si>
  <si>
    <t>Coupon Type</t>
  </si>
  <si>
    <t>Coupon Rate (%)</t>
  </si>
  <si>
    <t>Issue date</t>
  </si>
  <si>
    <t>Maturity date</t>
  </si>
  <si>
    <t>IT0005275059</t>
  </si>
  <si>
    <t>Fix</t>
  </si>
  <si>
    <t>IT0005337891</t>
  </si>
  <si>
    <t>Floating</t>
  </si>
  <si>
    <t>EIEUR3M + 0.37</t>
  </si>
  <si>
    <t>IT0005340580</t>
  </si>
  <si>
    <t>EIEUR3M + 0.68</t>
  </si>
  <si>
    <t>IT0005212987</t>
  </si>
  <si>
    <t>IT0005090813</t>
  </si>
  <si>
    <t>IT0005135667</t>
  </si>
  <si>
    <t>EIEUR3M + 0.07</t>
  </si>
  <si>
    <t>IT0005275083</t>
  </si>
  <si>
    <t>EIEUR3M + 0.39</t>
  </si>
  <si>
    <t>IT0005356602</t>
  </si>
  <si>
    <t>EIEUR3M + 0.67</t>
  </si>
  <si>
    <t>IT0005188526</t>
  </si>
  <si>
    <t>EIEUR3M + 0.45</t>
  </si>
  <si>
    <t>IT0005337867</t>
  </si>
  <si>
    <t>IT0005188484</t>
  </si>
  <si>
    <t>EIEUR3M + 0.42</t>
  </si>
  <si>
    <t>IT0005275067</t>
  </si>
  <si>
    <t>IT0005340606</t>
  </si>
  <si>
    <t>EIEUR3M + 0.72</t>
  </si>
  <si>
    <t>IT0005188500</t>
  </si>
  <si>
    <t>IT0005356628</t>
  </si>
  <si>
    <t>EIEUR3M + 0.62</t>
  </si>
  <si>
    <t>IT0005188534</t>
  </si>
  <si>
    <t>EIEUR3M + 0.48</t>
  </si>
  <si>
    <t>IT0005314536</t>
  </si>
  <si>
    <t>EIEUR3M + 0.35</t>
  </si>
  <si>
    <t>IT0005337883</t>
  </si>
  <si>
    <t>EIEUR3M + 0.4</t>
  </si>
  <si>
    <t>IT0005188492</t>
  </si>
  <si>
    <t>IT0005275075</t>
  </si>
  <si>
    <t>IT0005356321</t>
  </si>
  <si>
    <t>IT0005188518</t>
  </si>
  <si>
    <t>EIEUR3M + 0.36</t>
  </si>
  <si>
    <t>IT0005337834</t>
  </si>
  <si>
    <t>EIEUR3M + 0.71</t>
  </si>
  <si>
    <t>IT0005188542</t>
  </si>
  <si>
    <t>EIEUR3M + 0.51</t>
  </si>
  <si>
    <t>IT0005188476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</si>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</sst>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2"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9" xfId="0" applyNumberFormat="1" applyFont="1" applyFill="1" applyBorder="1" applyAlignment="1"/>
    <xf numFmtId="4" fontId="7" fillId="3" borderId="11" xfId="0" applyNumberFormat="1" applyFont="1" applyFill="1" applyBorder="1" applyAlignment="1"/>
    <xf numFmtId="10" fontId="7" fillId="3" borderId="9" xfId="0" applyNumberFormat="1" applyFont="1" applyFill="1" applyBorder="1" applyAlignment="1"/>
    <xf numFmtId="10" fontId="7" fillId="3" borderId="11" xfId="0" applyNumberFormat="1" applyFont="1" applyFill="1" applyBorder="1" applyAlignme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10" fontId="7" fillId="3" borderId="10" xfId="0" applyNumberFormat="1" applyFont="1" applyFill="1" applyBorder="1" applyAlignment="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180" fontId="14" fillId="0" borderId="0" xfId="0" applyNumberFormat="1" applyFont="1" applyFill="1" applyBorder="1" applyAlignment="1">
      <alignment horizontal="left" vertical="center" wrapText="1"/>
    </xf>
    <xf numFmtId="4" fontId="14" fillId="0" borderId="0" xfId="0" applyNumberFormat="1" applyFont="1" applyFill="1" applyBorder="1" applyAlignment="1">
      <alignment horizontal="left" vertical="center" wrapText="1"/>
    </xf>
    <xf numFmtId="181" fontId="14" fillId="0" borderId="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1" fillId="4" borderId="12" xfId="0"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A74-4BB0-AE56-677B72A0E05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4566.2173579578212</c:v>
                </c:pt>
                <c:pt idx="1">
                  <c:v>1700.7040120096588</c:v>
                </c:pt>
                <c:pt idx="2">
                  <c:v>1637.2333513823785</c:v>
                </c:pt>
                <c:pt idx="3">
                  <c:v>1599.5979023949517</c:v>
                </c:pt>
                <c:pt idx="4">
                  <c:v>1518.3259569656673</c:v>
                </c:pt>
                <c:pt idx="5">
                  <c:v>6462.8606356008031</c:v>
                </c:pt>
                <c:pt idx="6">
                  <c:v>9447.5195138411491</c:v>
                </c:pt>
              </c:numCache>
            </c:numRef>
          </c:val>
          <c:extLst>
            <c:ext xmlns:c16="http://schemas.microsoft.com/office/drawing/2014/chart" uri="{C3380CC4-5D6E-409C-BE32-E72D297353CC}">
              <c16:uniqueId val="{00000001-DA74-4BB0-AE56-677B72A0E058}"/>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74-4BB0-AE56-677B72A0E058}"/>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A74-4BB0-AE56-677B72A0E05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24000</c:v>
                </c:pt>
              </c:numCache>
            </c:numRef>
          </c:val>
          <c:extLst>
            <c:ext xmlns:c16="http://schemas.microsoft.com/office/drawing/2014/chart" uri="{C3380CC4-5D6E-409C-BE32-E72D297353CC}">
              <c16:uniqueId val="{00000004-DA74-4BB0-AE56-677B72A0E058}"/>
            </c:ext>
          </c:extLst>
        </c:ser>
        <c:dLbls>
          <c:showLegendKey val="0"/>
          <c:showVal val="0"/>
          <c:showCatName val="0"/>
          <c:showSerName val="0"/>
          <c:showPercent val="0"/>
          <c:showBubbleSize val="0"/>
        </c:dLbls>
        <c:gapWidth val="300"/>
        <c:axId val="89576192"/>
        <c:axId val="89578496"/>
      </c:barChart>
      <c:catAx>
        <c:axId val="8957619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9578496"/>
        <c:crosses val="autoZero"/>
        <c:auto val="1"/>
        <c:lblAlgn val="ctr"/>
        <c:lblOffset val="100"/>
        <c:noMultiLvlLbl val="0"/>
      </c:catAx>
      <c:valAx>
        <c:axId val="89578496"/>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957619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0.29166666666666669</c:v>
                </c:pt>
                <c:pt idx="1">
                  <c:v>0.70833333333333337</c:v>
                </c:pt>
                <c:pt idx="2">
                  <c:v>0</c:v>
                </c:pt>
              </c:numCache>
            </c:numRef>
          </c:val>
          <c:extLst>
            <c:ext xmlns:c16="http://schemas.microsoft.com/office/drawing/2014/chart" uri="{C3380CC4-5D6E-409C-BE32-E72D297353CC}">
              <c16:uniqueId val="{00000000-54C1-4C12-BCD1-C110DD93F41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C1-4C12-BCD1-C110DD93F41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0.64049999999999996</c:v>
                </c:pt>
                <c:pt idx="1">
                  <c:v>0.25800000000000001</c:v>
                </c:pt>
                <c:pt idx="2">
                  <c:v>0.10150000000000001</c:v>
                </c:pt>
              </c:numCache>
            </c:numRef>
          </c:val>
          <c:extLst>
            <c:ext xmlns:c16="http://schemas.microsoft.com/office/drawing/2014/chart" uri="{C3380CC4-5D6E-409C-BE32-E72D297353CC}">
              <c16:uniqueId val="{00000002-54C1-4C12-BCD1-C110DD93F417}"/>
            </c:ext>
          </c:extLst>
        </c:ser>
        <c:dLbls>
          <c:showLegendKey val="0"/>
          <c:showVal val="0"/>
          <c:showCatName val="0"/>
          <c:showSerName val="0"/>
          <c:showPercent val="0"/>
          <c:showBubbleSize val="0"/>
        </c:dLbls>
        <c:gapWidth val="150"/>
        <c:axId val="139188096"/>
        <c:axId val="149899136"/>
      </c:barChart>
      <c:catAx>
        <c:axId val="139188096"/>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49899136"/>
        <c:crosses val="autoZero"/>
        <c:auto val="1"/>
        <c:lblAlgn val="ctr"/>
        <c:lblOffset val="100"/>
        <c:noMultiLvlLbl val="0"/>
      </c:catAx>
      <c:valAx>
        <c:axId val="14989913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39188096"/>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1.6214851861736375</c:v>
                </c:pt>
                <c:pt idx="1">
                  <c:v>2.6866491115644146E-2</c:v>
                </c:pt>
                <c:pt idx="2">
                  <c:v>1.0004368816185987</c:v>
                </c:pt>
                <c:pt idx="3">
                  <c:v>0.06</c:v>
                </c:pt>
                <c:pt idx="4">
                  <c:v>0</c:v>
                </c:pt>
              </c:numCache>
            </c:numRef>
          </c:val>
          <c:extLst>
            <c:ext xmlns:c16="http://schemas.microsoft.com/office/drawing/2014/chart" uri="{C3380CC4-5D6E-409C-BE32-E72D297353CC}">
              <c16:uniqueId val="{00000000-3E1D-426A-B072-07E8E06C21A0}"/>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0.78957543883494785</c:v>
                </c:pt>
                <c:pt idx="1">
                  <c:v>5.1199607272313027E-2</c:v>
                </c:pt>
                <c:pt idx="2">
                  <c:v>0.20219339899199928</c:v>
                </c:pt>
                <c:pt idx="3">
                  <c:v>0.33</c:v>
                </c:pt>
                <c:pt idx="4">
                  <c:v>0.16999999999999998</c:v>
                </c:pt>
              </c:numCache>
            </c:numRef>
          </c:val>
          <c:extLst>
            <c:ext xmlns:c16="http://schemas.microsoft.com/office/drawing/2014/chart" uri="{C3380CC4-5D6E-409C-BE32-E72D297353CC}">
              <c16:uniqueId val="{00000001-3E1D-426A-B072-07E8E06C21A0}"/>
            </c:ext>
          </c:extLst>
        </c:ser>
        <c:dLbls>
          <c:showLegendKey val="0"/>
          <c:showVal val="0"/>
          <c:showCatName val="0"/>
          <c:showSerName val="0"/>
          <c:showPercent val="0"/>
          <c:showBubbleSize val="0"/>
        </c:dLbls>
        <c:gapWidth val="300"/>
        <c:axId val="150910464"/>
        <c:axId val="178470912"/>
      </c:barChart>
      <c:catAx>
        <c:axId val="15091046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8470912"/>
        <c:crosses val="autoZero"/>
        <c:auto val="1"/>
        <c:lblAlgn val="ctr"/>
        <c:lblOffset val="100"/>
        <c:noMultiLvlLbl val="0"/>
      </c:catAx>
      <c:valAx>
        <c:axId val="17847091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5091046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3.4601614030471149E-2</c:v>
                </c:pt>
                <c:pt idx="4">
                  <c:v>0.96539838596952876</c:v>
                </c:pt>
              </c:numCache>
            </c:numRef>
          </c:val>
          <c:extLst>
            <c:ext xmlns:c16="http://schemas.microsoft.com/office/drawing/2014/chart" uri="{C3380CC4-5D6E-409C-BE32-E72D297353CC}">
              <c16:uniqueId val="{00000000-3DBB-463D-8F72-1133D428513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7.2112974133868052E-2</c:v>
                </c:pt>
                <c:pt idx="1">
                  <c:v>0.1082535303530479</c:v>
                </c:pt>
                <c:pt idx="2">
                  <c:v>0.12723243340396007</c:v>
                </c:pt>
                <c:pt idx="3">
                  <c:v>0.20078302228173261</c:v>
                </c:pt>
                <c:pt idx="4">
                  <c:v>0.49161803982739133</c:v>
                </c:pt>
              </c:numCache>
            </c:numRef>
          </c:val>
          <c:extLst>
            <c:ext xmlns:c16="http://schemas.microsoft.com/office/drawing/2014/chart" uri="{C3380CC4-5D6E-409C-BE32-E72D297353CC}">
              <c16:uniqueId val="{00000001-3DBB-463D-8F72-1133D4285133}"/>
            </c:ext>
          </c:extLst>
        </c:ser>
        <c:dLbls>
          <c:showLegendKey val="0"/>
          <c:showVal val="0"/>
          <c:showCatName val="0"/>
          <c:showSerName val="0"/>
          <c:showPercent val="0"/>
          <c:showBubbleSize val="0"/>
        </c:dLbls>
        <c:gapWidth val="300"/>
        <c:axId val="180495488"/>
        <c:axId val="180497792"/>
      </c:barChart>
      <c:catAx>
        <c:axId val="180495488"/>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497792"/>
        <c:crosses val="autoZero"/>
        <c:auto val="1"/>
        <c:lblAlgn val="ctr"/>
        <c:lblOffset val="100"/>
        <c:noMultiLvlLbl val="0"/>
      </c:catAx>
      <c:valAx>
        <c:axId val="18049779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495488"/>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35583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UniCredit%20SpA%20-%20UniCredit%20OBG%20Srl%20-%20OBG%202/2018/01%20Monitoring-Unterlagen/Surveillance%20Report/Q1-2019/2019-05-30%20Surveillance%20Report%20UniCredit%20OB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B1. HTT Mortgage Assets"/>
      <sheetName val="A. HTT General"/>
      <sheetName val="E. Optional ECB-ECAIs data"/>
      <sheetName val="B2. HTT Public Sector Assets"/>
      <sheetName val="Lists"/>
      <sheetName val="Aux Table"/>
      <sheetName val="ISIN IR"/>
    </sheetNames>
    <sheetDataSet>
      <sheetData sheetId="0"/>
      <sheetData sheetId="1"/>
      <sheetData sheetId="2"/>
      <sheetData sheetId="3"/>
      <sheetData sheetId="4"/>
      <sheetData sheetId="5"/>
      <sheetData sheetId="6">
        <row r="15">
          <cell r="C15" t="str">
            <v>UniCredit SpA</v>
          </cell>
        </row>
        <row r="54">
          <cell r="B54" t="str">
            <v xml:space="preserve">Public Sector </v>
          </cell>
          <cell r="C54"/>
        </row>
      </sheetData>
      <sheetData sheetId="7"/>
      <sheetData sheetId="8"/>
      <sheetData sheetId="9"/>
      <sheetData sheetId="10">
        <row r="2">
          <cell r="B2" t="str">
            <v>Cover Assets</v>
          </cell>
          <cell r="C2" t="str">
            <v>Cover Bonds</v>
          </cell>
        </row>
        <row r="3">
          <cell r="A3">
            <v>12</v>
          </cell>
          <cell r="B3">
            <v>4566.2173579578212</v>
          </cell>
          <cell r="C3">
            <v>0</v>
          </cell>
        </row>
        <row r="4">
          <cell r="A4">
            <v>24</v>
          </cell>
          <cell r="B4">
            <v>1700.7040120096588</v>
          </cell>
          <cell r="C4">
            <v>0</v>
          </cell>
        </row>
        <row r="5">
          <cell r="A5">
            <v>36</v>
          </cell>
          <cell r="B5">
            <v>1637.2333513823785</v>
          </cell>
          <cell r="C5">
            <v>0</v>
          </cell>
        </row>
        <row r="6">
          <cell r="A6">
            <v>48</v>
          </cell>
          <cell r="B6">
            <v>1599.5979023949517</v>
          </cell>
          <cell r="C6">
            <v>0</v>
          </cell>
        </row>
        <row r="7">
          <cell r="A7">
            <v>60</v>
          </cell>
          <cell r="B7">
            <v>1518.3259569656673</v>
          </cell>
          <cell r="C7">
            <v>0</v>
          </cell>
        </row>
        <row r="8">
          <cell r="A8">
            <v>120</v>
          </cell>
          <cell r="B8">
            <v>6462.8606356008031</v>
          </cell>
          <cell r="C8">
            <v>0</v>
          </cell>
        </row>
        <row r="9">
          <cell r="A9">
            <v>180</v>
          </cell>
          <cell r="B9">
            <v>9447.5195138411491</v>
          </cell>
          <cell r="C9">
            <v>24000</v>
          </cell>
        </row>
        <row r="13">
          <cell r="B13" t="str">
            <v>Covered Bonds</v>
          </cell>
          <cell r="C13" t="str">
            <v>Cover Assets</v>
          </cell>
        </row>
        <row r="14">
          <cell r="A14" t="str">
            <v>Fixed coupon</v>
          </cell>
          <cell r="B14">
            <v>0.29166666666666669</v>
          </cell>
          <cell r="C14">
            <v>0.64049999999999996</v>
          </cell>
        </row>
        <row r="15">
          <cell r="A15" t="str">
            <v>Floating coupon</v>
          </cell>
          <cell r="B15">
            <v>0.70833333333333337</v>
          </cell>
          <cell r="C15">
            <v>0.25800000000000001</v>
          </cell>
        </row>
        <row r="16">
          <cell r="A16" t="str">
            <v>Other</v>
          </cell>
          <cell r="B16">
            <v>0</v>
          </cell>
          <cell r="C16">
            <v>0.10150000000000001</v>
          </cell>
        </row>
        <row r="20">
          <cell r="A20" t="str">
            <v>EUR</v>
          </cell>
          <cell r="B20">
            <v>24000</v>
          </cell>
          <cell r="C20">
            <v>24100</v>
          </cell>
        </row>
        <row r="39">
          <cell r="B39" t="str">
            <v>Commercial</v>
          </cell>
          <cell r="C39" t="str">
            <v>Residential</v>
          </cell>
        </row>
        <row r="40">
          <cell r="A40" t="str">
            <v>&lt;30 days</v>
          </cell>
          <cell r="B40">
            <v>1.6214851861736375</v>
          </cell>
          <cell r="C40">
            <v>0.78957543883494785</v>
          </cell>
        </row>
        <row r="41">
          <cell r="A41" t="str">
            <v>30-&lt;60 days</v>
          </cell>
          <cell r="B41">
            <v>2.6866491115644146E-2</v>
          </cell>
          <cell r="C41">
            <v>5.1199607272313027E-2</v>
          </cell>
        </row>
        <row r="42">
          <cell r="A42" t="str">
            <v>60-&lt;90 days</v>
          </cell>
          <cell r="B42">
            <v>1.0004368816185987</v>
          </cell>
          <cell r="C42">
            <v>0.20219339899199928</v>
          </cell>
        </row>
        <row r="43">
          <cell r="A43" t="str">
            <v>90-&lt;180 days</v>
          </cell>
          <cell r="B43">
            <v>0.06</v>
          </cell>
          <cell r="C43">
            <v>0.33</v>
          </cell>
        </row>
        <row r="44">
          <cell r="A44" t="str">
            <v>&gt;= 180 days</v>
          </cell>
          <cell r="B44">
            <v>0</v>
          </cell>
          <cell r="C44">
            <v>0.16999999999999998</v>
          </cell>
        </row>
        <row r="47">
          <cell r="B47" t="str">
            <v>Commercial</v>
          </cell>
          <cell r="C47" t="str">
            <v>Residential</v>
          </cell>
        </row>
        <row r="48">
          <cell r="A48" t="str">
            <v>&gt;12</v>
          </cell>
          <cell r="B48">
            <v>0</v>
          </cell>
          <cell r="C48">
            <v>7.2112974133868052E-2</v>
          </cell>
        </row>
        <row r="49">
          <cell r="A49" t="str">
            <v>≥  12 - ≤ 24</v>
          </cell>
          <cell r="B49">
            <v>0</v>
          </cell>
          <cell r="C49">
            <v>0.1082535303530479</v>
          </cell>
        </row>
        <row r="50">
          <cell r="A50" t="str">
            <v>≥ 24 - ≤ 36</v>
          </cell>
          <cell r="B50">
            <v>0</v>
          </cell>
          <cell r="C50">
            <v>0.12723243340396007</v>
          </cell>
        </row>
        <row r="51">
          <cell r="A51" t="str">
            <v>≥ 36 - ≤ 60</v>
          </cell>
          <cell r="B51">
            <v>3.4601614030471149E-2</v>
          </cell>
          <cell r="C51">
            <v>0.20078302228173261</v>
          </cell>
        </row>
        <row r="52">
          <cell r="A52" t="str">
            <v>≥ 60</v>
          </cell>
          <cell r="B52">
            <v>0.96539838596952876</v>
          </cell>
          <cell r="C52">
            <v>0.49161803982739133</v>
          </cell>
        </row>
      </sheetData>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13" zoomScaleNormal="100" workbookViewId="0">
      <selection activeCell="B68" sqref="B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1" t="s">
        <v>3</v>
      </c>
      <c r="B5" s="115"/>
      <c r="C5" s="115"/>
      <c r="D5" s="115"/>
      <c r="E5" s="115"/>
      <c r="F5" s="115"/>
      <c r="G5" s="115"/>
      <c r="H5" s="116"/>
    </row>
    <row r="6" spans="1:8" ht="17.25" customHeight="1" thickBot="1" x14ac:dyDescent="0.4">
      <c r="A6" s="79" t="s">
        <v>4</v>
      </c>
      <c r="B6" s="79"/>
      <c r="C6" s="12" t="s">
        <v>5</v>
      </c>
      <c r="D6" s="79" t="s">
        <v>6</v>
      </c>
      <c r="E6" s="79"/>
      <c r="F6" s="79" t="s">
        <v>7</v>
      </c>
      <c r="G6" s="79"/>
      <c r="H6" s="79"/>
    </row>
    <row r="7" spans="1:8" ht="17.25" customHeight="1" thickBot="1" x14ac:dyDescent="0.4">
      <c r="A7" s="79" t="s">
        <v>8</v>
      </c>
      <c r="B7" s="79"/>
      <c r="C7" s="13" t="s">
        <v>9</v>
      </c>
      <c r="D7" s="79" t="s">
        <v>10</v>
      </c>
      <c r="E7" s="79"/>
      <c r="F7" s="117">
        <v>0</v>
      </c>
      <c r="G7" s="118"/>
      <c r="H7" s="119"/>
    </row>
    <row r="8" spans="1:8" ht="17.25" customHeight="1" thickBot="1" x14ac:dyDescent="0.4">
      <c r="A8" s="79" t="s">
        <v>11</v>
      </c>
      <c r="B8" s="79"/>
      <c r="C8" s="14" t="s">
        <v>12</v>
      </c>
      <c r="D8" s="79"/>
      <c r="E8" s="79"/>
      <c r="F8" s="120">
        <v>0.12216666666666676</v>
      </c>
      <c r="G8" s="120"/>
      <c r="H8" s="120"/>
    </row>
    <row r="9" spans="1:8" ht="17.25" customHeight="1" thickBot="1" x14ac:dyDescent="0.4">
      <c r="A9" s="121" t="s">
        <v>13</v>
      </c>
      <c r="B9" s="121"/>
      <c r="C9" s="15">
        <v>24000</v>
      </c>
      <c r="D9" s="79"/>
      <c r="E9" s="79"/>
      <c r="F9" s="111">
        <v>7.5300000000000006E-2</v>
      </c>
      <c r="G9" s="111"/>
      <c r="H9" s="111"/>
    </row>
    <row r="10" spans="1:8" ht="17.25" customHeight="1" thickBot="1" x14ac:dyDescent="0.4">
      <c r="A10" s="79" t="s">
        <v>14</v>
      </c>
      <c r="B10" s="79"/>
      <c r="C10" s="15">
        <v>26932</v>
      </c>
      <c r="D10" s="79" t="s">
        <v>15</v>
      </c>
      <c r="E10" s="79"/>
      <c r="F10" s="112">
        <v>0.29166666666666669</v>
      </c>
      <c r="G10" s="112"/>
      <c r="H10" s="112"/>
    </row>
    <row r="11" spans="1:8" ht="17.25" customHeight="1" thickBot="1" x14ac:dyDescent="0.4">
      <c r="A11" s="98" t="s">
        <v>16</v>
      </c>
      <c r="B11" s="99"/>
      <c r="C11" s="16">
        <v>6.96</v>
      </c>
      <c r="D11" s="79"/>
      <c r="E11" s="79"/>
      <c r="F11" s="113">
        <v>0.70833333333333337</v>
      </c>
      <c r="G11" s="113"/>
      <c r="H11" s="113"/>
    </row>
    <row r="12" spans="1:8" ht="17.25" customHeight="1" thickBot="1" x14ac:dyDescent="0.4">
      <c r="A12" s="79" t="s">
        <v>17</v>
      </c>
      <c r="B12" s="79"/>
      <c r="C12" s="16">
        <v>8.08</v>
      </c>
      <c r="D12" s="79"/>
      <c r="E12" s="79"/>
      <c r="F12" s="114">
        <v>0</v>
      </c>
      <c r="G12" s="114"/>
      <c r="H12" s="114"/>
    </row>
    <row r="13" spans="1:8" ht="14.25" customHeight="1" thickBot="1" x14ac:dyDescent="0.4">
      <c r="A13" s="107" t="s">
        <v>18</v>
      </c>
      <c r="B13" s="107"/>
      <c r="C13" s="17" t="s">
        <v>19</v>
      </c>
    </row>
    <row r="14" spans="1:8" ht="20.100000000000001" customHeight="1" thickBot="1" x14ac:dyDescent="0.4">
      <c r="A14" s="77" t="s">
        <v>20</v>
      </c>
      <c r="B14" s="77"/>
      <c r="C14" s="77"/>
      <c r="D14" s="77"/>
      <c r="E14" s="77"/>
      <c r="F14" s="77"/>
      <c r="G14" s="77"/>
      <c r="H14" s="77"/>
    </row>
    <row r="15" spans="1:8" ht="16.2" thickBot="1" x14ac:dyDescent="0.4">
      <c r="A15" s="103" t="s">
        <v>21</v>
      </c>
      <c r="B15" s="104"/>
      <c r="C15" s="105"/>
      <c r="D15" s="78" t="s">
        <v>22</v>
      </c>
      <c r="E15" s="78"/>
      <c r="F15" s="78"/>
      <c r="G15" s="78"/>
      <c r="H15" s="78"/>
    </row>
    <row r="16" spans="1:8" ht="16.2" thickBot="1" x14ac:dyDescent="0.4">
      <c r="A16" s="79" t="s">
        <v>23</v>
      </c>
      <c r="B16" s="79"/>
      <c r="C16" s="18" t="s">
        <v>1</v>
      </c>
      <c r="D16" s="79" t="s">
        <v>24</v>
      </c>
      <c r="E16" s="79"/>
      <c r="F16" s="108">
        <v>43507</v>
      </c>
      <c r="G16" s="109"/>
      <c r="H16" s="110"/>
    </row>
    <row r="17" spans="1:8" ht="18" thickBot="1" x14ac:dyDescent="0.4">
      <c r="A17" s="79" t="s">
        <v>25</v>
      </c>
      <c r="B17" s="79"/>
      <c r="C17" s="19" t="s">
        <v>26</v>
      </c>
      <c r="D17" s="79" t="s">
        <v>27</v>
      </c>
      <c r="E17" s="79"/>
      <c r="F17" s="106">
        <v>0.44879999999999998</v>
      </c>
      <c r="G17" s="106"/>
      <c r="H17" s="106"/>
    </row>
    <row r="18" spans="1:8" ht="16.2" thickBot="1" x14ac:dyDescent="0.4">
      <c r="A18" s="79" t="s">
        <v>28</v>
      </c>
      <c r="B18" s="79"/>
      <c r="C18" s="20" t="s">
        <v>29</v>
      </c>
      <c r="D18" s="79" t="s">
        <v>30</v>
      </c>
      <c r="E18" s="79"/>
      <c r="F18" s="106">
        <v>0.62870000000000004</v>
      </c>
      <c r="G18" s="106"/>
      <c r="H18" s="106"/>
    </row>
    <row r="19" spans="1:8" ht="16.2" thickBot="1" x14ac:dyDescent="0.4">
      <c r="A19" s="85" t="s">
        <v>31</v>
      </c>
      <c r="B19" s="85"/>
      <c r="C19" s="21">
        <v>4</v>
      </c>
      <c r="D19" s="79" t="s">
        <v>32</v>
      </c>
      <c r="E19" s="79"/>
      <c r="F19" s="106">
        <v>0.16663943999999997</v>
      </c>
      <c r="G19" s="106"/>
      <c r="H19" s="106"/>
    </row>
    <row r="20" spans="1:8" ht="17.25" customHeight="1" thickBot="1" x14ac:dyDescent="0.4">
      <c r="A20" s="85" t="s">
        <v>33</v>
      </c>
      <c r="B20" s="85"/>
      <c r="C20" s="22">
        <v>1</v>
      </c>
      <c r="D20" s="79" t="s">
        <v>34</v>
      </c>
      <c r="E20" s="79"/>
      <c r="F20" s="106">
        <v>0.12989999999999999</v>
      </c>
      <c r="G20" s="106"/>
      <c r="H20" s="106"/>
    </row>
    <row r="21" spans="1:8" ht="17.25" customHeight="1" thickBot="1" x14ac:dyDescent="0.4">
      <c r="A21" s="85" t="s">
        <v>35</v>
      </c>
      <c r="B21" s="85"/>
      <c r="C21" s="23" t="s">
        <v>36</v>
      </c>
      <c r="D21" s="103" t="s">
        <v>37</v>
      </c>
      <c r="E21" s="104"/>
      <c r="F21" s="104"/>
      <c r="G21" s="104"/>
      <c r="H21" s="105"/>
    </row>
    <row r="22" spans="1:8" ht="17.25" customHeight="1" thickBot="1" x14ac:dyDescent="0.4">
      <c r="A22" s="85" t="s">
        <v>38</v>
      </c>
      <c r="B22" s="85"/>
      <c r="C22" s="23" t="s">
        <v>39</v>
      </c>
      <c r="D22" s="98" t="s">
        <v>40</v>
      </c>
      <c r="E22" s="99"/>
      <c r="F22" s="100" t="s">
        <v>41</v>
      </c>
      <c r="G22" s="101"/>
      <c r="H22" s="102"/>
    </row>
    <row r="23" spans="1:8" ht="17.25" customHeight="1" thickBot="1" x14ac:dyDescent="0.4">
      <c r="A23" s="85" t="s">
        <v>42</v>
      </c>
      <c r="B23" s="85"/>
      <c r="C23" s="24" t="s">
        <v>43</v>
      </c>
      <c r="D23" s="98" t="s">
        <v>44</v>
      </c>
      <c r="E23" s="99"/>
      <c r="F23" s="100" t="s">
        <v>41</v>
      </c>
      <c r="G23" s="101"/>
      <c r="H23" s="102"/>
    </row>
    <row r="24" spans="1:8" ht="18" thickBot="1" x14ac:dyDescent="0.4">
      <c r="A24" s="85" t="s">
        <v>45</v>
      </c>
      <c r="B24" s="85"/>
      <c r="C24" s="25" t="s">
        <v>36</v>
      </c>
      <c r="D24" s="98" t="s">
        <v>46</v>
      </c>
      <c r="E24" s="99"/>
      <c r="F24" s="100" t="s">
        <v>47</v>
      </c>
      <c r="G24" s="101"/>
      <c r="H24" s="102"/>
    </row>
    <row r="25" spans="1:8" ht="8.25" customHeight="1" thickBot="1" x14ac:dyDescent="0.4"/>
    <row r="26" spans="1:8" ht="20.100000000000001" customHeight="1" thickBot="1" x14ac:dyDescent="0.4">
      <c r="A26" s="77" t="s">
        <v>48</v>
      </c>
      <c r="B26" s="77"/>
      <c r="C26" s="77"/>
      <c r="D26" s="77"/>
      <c r="E26" s="77"/>
      <c r="F26" s="77"/>
      <c r="G26" s="77"/>
      <c r="H26" s="77"/>
    </row>
    <row r="27" spans="1:8" ht="17.25" customHeight="1" thickBot="1" x14ac:dyDescent="0.4">
      <c r="A27" s="85" t="s">
        <v>49</v>
      </c>
      <c r="B27" s="85"/>
      <c r="C27" s="15">
        <f>C10</f>
        <v>26932</v>
      </c>
      <c r="D27" s="85" t="s">
        <v>50</v>
      </c>
      <c r="E27" s="85"/>
      <c r="F27" s="97">
        <v>173.42</v>
      </c>
      <c r="G27" s="97"/>
      <c r="H27" s="97"/>
    </row>
    <row r="28" spans="1:8" ht="17.25" customHeight="1" thickBot="1" x14ac:dyDescent="0.4">
      <c r="A28" s="79" t="s">
        <v>51</v>
      </c>
      <c r="B28" s="79"/>
      <c r="C28" s="26">
        <v>79.45</v>
      </c>
      <c r="D28" s="85" t="s">
        <v>52</v>
      </c>
      <c r="E28" s="85"/>
      <c r="F28" s="97">
        <v>74.760000000000005</v>
      </c>
      <c r="G28" s="97"/>
      <c r="H28" s="97"/>
    </row>
    <row r="29" spans="1:8" ht="17.25" customHeight="1" thickBot="1" x14ac:dyDescent="0.4">
      <c r="A29" s="78" t="s">
        <v>53</v>
      </c>
      <c r="B29" s="78"/>
      <c r="C29" s="78"/>
      <c r="D29" s="78" t="s">
        <v>54</v>
      </c>
      <c r="E29" s="78"/>
      <c r="F29" s="78"/>
      <c r="G29" s="78"/>
      <c r="H29" s="78"/>
    </row>
    <row r="30" spans="1:8" ht="17.25" customHeight="1" thickBot="1" x14ac:dyDescent="0.4">
      <c r="A30" s="94" t="s">
        <v>55</v>
      </c>
      <c r="B30" s="95"/>
      <c r="C30" s="27">
        <v>24100.284509699999</v>
      </c>
      <c r="D30" s="79" t="s">
        <v>56</v>
      </c>
      <c r="E30" s="79"/>
      <c r="F30" s="96">
        <v>313889</v>
      </c>
      <c r="G30" s="96"/>
      <c r="H30" s="96"/>
    </row>
    <row r="31" spans="1:8" ht="16.2" thickBot="1" x14ac:dyDescent="0.4">
      <c r="A31" s="94" t="str">
        <f>'[1]A. HTT General'!B54</f>
        <v xml:space="preserve">Public Sector </v>
      </c>
      <c r="B31" s="95"/>
      <c r="C31" s="27">
        <f>'[1]A. HTT General'!C54</f>
        <v>0</v>
      </c>
      <c r="D31" s="79" t="s">
        <v>57</v>
      </c>
      <c r="E31" s="79"/>
      <c r="F31" s="96">
        <v>6416</v>
      </c>
      <c r="G31" s="96"/>
      <c r="H31" s="96"/>
    </row>
    <row r="32" spans="1:8" ht="17.25" customHeight="1" thickBot="1" x14ac:dyDescent="0.4">
      <c r="A32" s="94" t="s">
        <v>58</v>
      </c>
      <c r="B32" s="95"/>
      <c r="C32" s="27">
        <v>2832.1850199200003</v>
      </c>
      <c r="D32" s="79" t="s">
        <v>59</v>
      </c>
      <c r="E32" s="79"/>
      <c r="F32" s="96">
        <v>307473</v>
      </c>
      <c r="G32" s="96"/>
      <c r="H32" s="96"/>
    </row>
    <row r="33" spans="1:8" ht="16.2" thickBot="1" x14ac:dyDescent="0.4">
      <c r="A33" s="85" t="s">
        <v>60</v>
      </c>
      <c r="B33" s="85"/>
      <c r="C33" s="27">
        <v>0</v>
      </c>
      <c r="D33" s="28"/>
      <c r="E33" s="28"/>
      <c r="F33" s="28"/>
      <c r="G33" s="28"/>
      <c r="H33" s="28"/>
    </row>
    <row r="34" spans="1:8" ht="8.25" customHeight="1" thickBot="1" x14ac:dyDescent="0.4"/>
    <row r="35" spans="1:8" ht="16.2" thickBot="1" x14ac:dyDescent="0.4">
      <c r="A35" s="86" t="s">
        <v>61</v>
      </c>
      <c r="B35" s="87"/>
      <c r="C35" s="88"/>
      <c r="D35" s="89" t="s">
        <v>62</v>
      </c>
      <c r="E35" s="89"/>
      <c r="F35" s="89"/>
      <c r="G35" s="89"/>
      <c r="H35" s="89"/>
    </row>
    <row r="47" spans="1:8" ht="8.25" customHeight="1" thickBot="1" x14ac:dyDescent="0.4"/>
    <row r="48" spans="1:8" ht="17.25" customHeight="1" thickBot="1" x14ac:dyDescent="0.4">
      <c r="A48" s="90" t="s">
        <v>63</v>
      </c>
      <c r="B48" s="90"/>
      <c r="C48" s="90"/>
      <c r="D48" s="90" t="s">
        <v>64</v>
      </c>
      <c r="E48" s="90"/>
      <c r="F48" s="90"/>
      <c r="G48" s="90"/>
      <c r="H48" s="90"/>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UniCredit SpA</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91" t="s">
        <v>65</v>
      </c>
      <c r="B65" s="92"/>
      <c r="C65" s="93"/>
      <c r="D65" s="90" t="s">
        <v>66</v>
      </c>
      <c r="E65" s="90"/>
      <c r="F65" s="90"/>
      <c r="G65" s="90"/>
      <c r="H65" s="90"/>
    </row>
    <row r="66" spans="1:8" ht="16.2" thickBot="1" x14ac:dyDescent="0.4">
      <c r="A66" s="30" t="s">
        <v>67</v>
      </c>
      <c r="B66" s="31" t="s">
        <v>68</v>
      </c>
      <c r="C66" s="31" t="s">
        <v>69</v>
      </c>
      <c r="D66" s="30" t="s">
        <v>67</v>
      </c>
      <c r="E66" s="80" t="s">
        <v>68</v>
      </c>
      <c r="F66" s="80"/>
      <c r="G66" s="80" t="s">
        <v>69</v>
      </c>
      <c r="H66" s="80"/>
    </row>
    <row r="67" spans="1:8" ht="16.2" thickBot="1" x14ac:dyDescent="0.4">
      <c r="A67" s="32" t="s">
        <v>229</v>
      </c>
      <c r="B67" s="33">
        <v>791.32337803000257</v>
      </c>
      <c r="C67" s="34">
        <v>0.71134015500700254</v>
      </c>
      <c r="D67" s="32" t="s">
        <v>229</v>
      </c>
      <c r="E67" s="35">
        <v>6590.0260571198423</v>
      </c>
      <c r="F67" s="36"/>
      <c r="G67" s="37">
        <v>0.28667687588199836</v>
      </c>
      <c r="H67" s="38"/>
    </row>
    <row r="68" spans="1:8" ht="16.2" thickBot="1" x14ac:dyDescent="0.4">
      <c r="A68" s="32" t="s">
        <v>230</v>
      </c>
      <c r="B68" s="33">
        <v>140.3553987899999</v>
      </c>
      <c r="C68" s="34">
        <v>0.12616893915089514</v>
      </c>
      <c r="D68" s="32" t="s">
        <v>230</v>
      </c>
      <c r="E68" s="35">
        <v>3421.1122176600356</v>
      </c>
      <c r="F68" s="36"/>
      <c r="G68" s="37">
        <v>0.14882395822106212</v>
      </c>
      <c r="H68" s="38"/>
    </row>
    <row r="69" spans="1:8" ht="16.2" thickBot="1" x14ac:dyDescent="0.4">
      <c r="A69" s="32" t="s">
        <v>70</v>
      </c>
      <c r="B69" s="33">
        <v>90.871100970000001</v>
      </c>
      <c r="C69" s="34">
        <v>8.1686280026982833E-2</v>
      </c>
      <c r="D69" s="32" t="s">
        <v>70</v>
      </c>
      <c r="E69" s="35">
        <v>3566.7190215399914</v>
      </c>
      <c r="F69" s="36"/>
      <c r="G69" s="37">
        <v>0.15515809154339863</v>
      </c>
      <c r="H69" s="38"/>
    </row>
    <row r="70" spans="1:8" ht="16.2" thickBot="1" x14ac:dyDescent="0.4">
      <c r="A70" s="32" t="s">
        <v>71</v>
      </c>
      <c r="B70" s="33">
        <v>25.326423970000008</v>
      </c>
      <c r="C70" s="34">
        <v>2.2766548863301515E-2</v>
      </c>
      <c r="D70" s="32" t="s">
        <v>71</v>
      </c>
      <c r="E70" s="35">
        <v>4197.1757529999813</v>
      </c>
      <c r="F70" s="36"/>
      <c r="G70" s="37">
        <v>0.18258398706902523</v>
      </c>
      <c r="H70" s="38"/>
    </row>
    <row r="71" spans="1:8" ht="16.2" thickBot="1" x14ac:dyDescent="0.4">
      <c r="A71" s="32" t="s">
        <v>72</v>
      </c>
      <c r="B71" s="33">
        <v>12.485712239999998</v>
      </c>
      <c r="C71" s="34">
        <v>1.1223715521061842E-2</v>
      </c>
      <c r="D71" s="32" t="s">
        <v>72</v>
      </c>
      <c r="E71" s="35">
        <v>4184.2705424600108</v>
      </c>
      <c r="F71" s="36"/>
      <c r="G71" s="37">
        <v>0.18202258937376103</v>
      </c>
      <c r="H71" s="38"/>
    </row>
    <row r="72" spans="1:8" ht="16.2" thickBot="1" x14ac:dyDescent="0.4">
      <c r="A72" s="32" t="s">
        <v>73</v>
      </c>
      <c r="B72" s="33">
        <v>4.0439104400000003</v>
      </c>
      <c r="C72" s="34">
        <v>3.6351711058825458E-3</v>
      </c>
      <c r="D72" s="32" t="s">
        <v>73</v>
      </c>
      <c r="E72" s="35">
        <v>817.52610820999894</v>
      </c>
      <c r="F72" s="36"/>
      <c r="G72" s="37">
        <v>3.5563718355924097E-2</v>
      </c>
      <c r="H72" s="38"/>
    </row>
    <row r="73" spans="1:8" ht="16.2" thickBot="1" x14ac:dyDescent="0.4">
      <c r="A73" s="32" t="s">
        <v>74</v>
      </c>
      <c r="B73" s="33">
        <v>12.20815219</v>
      </c>
      <c r="C73" s="34">
        <v>1.0974209927681958E-2</v>
      </c>
      <c r="D73" s="32" t="s">
        <v>74</v>
      </c>
      <c r="E73" s="35">
        <v>130.09317679999995</v>
      </c>
      <c r="F73" s="36"/>
      <c r="G73" s="37">
        <v>5.6592652556047753E-3</v>
      </c>
      <c r="H73" s="38"/>
    </row>
    <row r="74" spans="1:8" ht="16.2" thickBot="1" x14ac:dyDescent="0.4">
      <c r="A74" s="32" t="s">
        <v>75</v>
      </c>
      <c r="B74" s="33">
        <v>35.82611455</v>
      </c>
      <c r="C74" s="34">
        <v>3.2204980397191545E-2</v>
      </c>
      <c r="D74" s="32" t="s">
        <v>75</v>
      </c>
      <c r="E74" s="35">
        <v>80.721441730000024</v>
      </c>
      <c r="F74" s="36"/>
      <c r="G74" s="37">
        <v>3.5115142992258358E-3</v>
      </c>
      <c r="H74" s="38"/>
    </row>
    <row r="75" spans="1:8" ht="10.35" customHeight="1" thickBot="1" x14ac:dyDescent="0.4"/>
    <row r="76" spans="1:8" ht="20.100000000000001" customHeight="1" thickBot="1" x14ac:dyDescent="0.4">
      <c r="A76" s="81" t="s">
        <v>76</v>
      </c>
      <c r="B76" s="82"/>
      <c r="C76" s="83"/>
      <c r="D76" s="81" t="s">
        <v>77</v>
      </c>
      <c r="E76" s="82"/>
      <c r="F76" s="82"/>
      <c r="G76" s="82"/>
      <c r="H76" s="82"/>
    </row>
    <row r="77" spans="1:8" ht="16.2" thickBot="1" x14ac:dyDescent="0.4">
      <c r="A77" s="39" t="s">
        <v>78</v>
      </c>
      <c r="B77" s="40" t="s">
        <v>79</v>
      </c>
      <c r="C77" s="40" t="s">
        <v>80</v>
      </c>
      <c r="D77" s="41" t="s">
        <v>81</v>
      </c>
      <c r="E77" s="80" t="s">
        <v>82</v>
      </c>
      <c r="F77" s="80"/>
      <c r="G77" s="80" t="s">
        <v>83</v>
      </c>
      <c r="H77" s="84"/>
    </row>
    <row r="78" spans="1:8" ht="17.25" customHeight="1" thickBot="1" x14ac:dyDescent="0.4">
      <c r="A78" s="42" t="str">
        <f>'[1]Aux Table'!A20</f>
        <v>EUR</v>
      </c>
      <c r="B78" s="43">
        <f>'[1]Aux Table'!B20</f>
        <v>24000</v>
      </c>
      <c r="C78" s="43">
        <f>'[1]Aux Table'!C20</f>
        <v>24100</v>
      </c>
      <c r="D78" s="44" t="s">
        <v>84</v>
      </c>
      <c r="E78" s="37">
        <v>1.0500000000000001E-2</v>
      </c>
      <c r="F78" s="38"/>
      <c r="G78" s="37">
        <v>5.3E-3</v>
      </c>
      <c r="H78" s="45"/>
    </row>
    <row r="79" spans="1:8" ht="17.25" customHeight="1" thickBot="1" x14ac:dyDescent="0.4">
      <c r="A79" s="42" t="s">
        <v>85</v>
      </c>
      <c r="B79" s="43">
        <v>0</v>
      </c>
      <c r="C79" s="43">
        <v>0</v>
      </c>
      <c r="D79" s="44" t="s">
        <v>86</v>
      </c>
      <c r="E79" s="37">
        <v>1.9E-3</v>
      </c>
      <c r="F79" s="38"/>
      <c r="G79" s="37">
        <v>4.0000000000000001E-3</v>
      </c>
      <c r="H79" s="45"/>
    </row>
    <row r="80" spans="1:8" ht="17.25" customHeight="1" thickBot="1" x14ac:dyDescent="0.4">
      <c r="A80" s="42" t="s">
        <v>87</v>
      </c>
      <c r="B80" s="43">
        <v>0</v>
      </c>
      <c r="C80" s="43">
        <v>0</v>
      </c>
      <c r="D80" s="44" t="s">
        <v>88</v>
      </c>
      <c r="E80" s="37">
        <v>6.6E-3</v>
      </c>
      <c r="F80" s="38"/>
      <c r="G80" s="37">
        <v>1.7100000000000001E-2</v>
      </c>
      <c r="H80" s="45"/>
    </row>
    <row r="81" spans="1:8" ht="17.25" customHeight="1" thickBot="1" x14ac:dyDescent="0.4">
      <c r="A81" s="42" t="s">
        <v>89</v>
      </c>
      <c r="B81" s="43">
        <v>0</v>
      </c>
      <c r="C81" s="43">
        <v>0</v>
      </c>
      <c r="D81" s="44" t="s">
        <v>90</v>
      </c>
      <c r="E81" s="37">
        <v>4.3900000000000002E-2</v>
      </c>
      <c r="F81" s="38"/>
      <c r="G81" s="37">
        <v>6.0299999999999999E-2</v>
      </c>
      <c r="H81" s="45"/>
    </row>
    <row r="82" spans="1:8" ht="17.25" customHeight="1" thickBot="1" x14ac:dyDescent="0.4">
      <c r="A82" s="42" t="s">
        <v>91</v>
      </c>
      <c r="B82" s="43">
        <v>0</v>
      </c>
      <c r="C82" s="43">
        <v>0</v>
      </c>
      <c r="D82" s="44" t="s">
        <v>92</v>
      </c>
      <c r="E82" s="37">
        <v>9.4500000000000001E-2</v>
      </c>
      <c r="F82" s="38"/>
      <c r="G82" s="37">
        <v>0.11890000000000001</v>
      </c>
      <c r="H82" s="45"/>
    </row>
    <row r="83" spans="1:8" ht="16.2" thickBot="1" x14ac:dyDescent="0.4">
      <c r="A83" s="42" t="s">
        <v>93</v>
      </c>
      <c r="B83" s="43">
        <v>0</v>
      </c>
      <c r="C83" s="43">
        <v>0</v>
      </c>
      <c r="D83" s="44" t="s">
        <v>94</v>
      </c>
      <c r="E83" s="37">
        <v>2.1700000000000001E-2</v>
      </c>
      <c r="F83" s="38"/>
      <c r="G83" s="37">
        <v>4.4999999999999997E-3</v>
      </c>
      <c r="H83" s="45"/>
    </row>
    <row r="84" spans="1:8" ht="17.25" customHeight="1" thickBot="1" x14ac:dyDescent="0.4">
      <c r="A84" s="42" t="s">
        <v>95</v>
      </c>
      <c r="B84" s="43">
        <v>0</v>
      </c>
      <c r="C84" s="43">
        <v>0</v>
      </c>
      <c r="D84" s="44" t="s">
        <v>96</v>
      </c>
      <c r="E84" s="37">
        <v>0.17080000000000001</v>
      </c>
      <c r="F84" s="38"/>
      <c r="G84" s="37">
        <v>0.19359999999999999</v>
      </c>
      <c r="H84" s="45"/>
    </row>
    <row r="85" spans="1:8" ht="17.25" customHeight="1" thickBot="1" x14ac:dyDescent="0.4">
      <c r="A85" s="42" t="s">
        <v>97</v>
      </c>
      <c r="B85" s="43">
        <v>0</v>
      </c>
      <c r="C85" s="43">
        <v>0</v>
      </c>
      <c r="D85" s="44" t="s">
        <v>98</v>
      </c>
      <c r="E85" s="37">
        <v>2.1499999999999998E-2</v>
      </c>
      <c r="F85" s="38"/>
      <c r="G85" s="37">
        <v>1.4800000000000001E-2</v>
      </c>
      <c r="H85" s="45"/>
    </row>
    <row r="86" spans="1:8" ht="17.25" customHeight="1" thickBot="1" x14ac:dyDescent="0.4">
      <c r="A86" s="42" t="s">
        <v>99</v>
      </c>
      <c r="B86" s="43">
        <v>0</v>
      </c>
      <c r="C86" s="43">
        <v>0</v>
      </c>
      <c r="D86" s="44" t="s">
        <v>100</v>
      </c>
      <c r="E86" s="37">
        <v>0.19089999999999999</v>
      </c>
      <c r="F86" s="38"/>
      <c r="G86" s="37">
        <v>0.14829999999999999</v>
      </c>
      <c r="H86" s="45"/>
    </row>
    <row r="87" spans="1:8" ht="16.2" thickBot="1" x14ac:dyDescent="0.4">
      <c r="A87" s="42" t="s">
        <v>101</v>
      </c>
      <c r="B87" s="43">
        <v>0</v>
      </c>
      <c r="C87" s="43">
        <v>0</v>
      </c>
      <c r="D87" s="44" t="s">
        <v>102</v>
      </c>
      <c r="E87" s="37">
        <v>1.8200000000000001E-2</v>
      </c>
      <c r="F87" s="38"/>
      <c r="G87" s="37">
        <v>4.8999999999999998E-3</v>
      </c>
      <c r="H87" s="45"/>
    </row>
    <row r="88" spans="1:8" ht="17.25" customHeight="1" thickBot="1" x14ac:dyDescent="0.4">
      <c r="A88" s="42" t="s">
        <v>103</v>
      </c>
      <c r="B88" s="43">
        <v>0</v>
      </c>
      <c r="C88" s="43">
        <v>0</v>
      </c>
      <c r="D88" s="44" t="s">
        <v>104</v>
      </c>
      <c r="E88" s="37">
        <v>2.5999999999999999E-3</v>
      </c>
      <c r="F88" s="38"/>
      <c r="G88" s="37">
        <v>5.4999999999999997E-3</v>
      </c>
      <c r="H88" s="45"/>
    </row>
    <row r="89" spans="1:8" ht="17.25" customHeight="1" thickBot="1" x14ac:dyDescent="0.4">
      <c r="A89" s="42" t="s">
        <v>105</v>
      </c>
      <c r="B89" s="43">
        <v>0</v>
      </c>
      <c r="C89" s="43">
        <v>0</v>
      </c>
      <c r="D89" s="44" t="s">
        <v>106</v>
      </c>
      <c r="E89" s="37">
        <v>9.3399999999999997E-2</v>
      </c>
      <c r="F89" s="38"/>
      <c r="G89" s="37">
        <v>5.7000000000000002E-2</v>
      </c>
      <c r="H89" s="45"/>
    </row>
    <row r="90" spans="1:8" ht="16.2" thickBot="1" x14ac:dyDescent="0.4">
      <c r="A90" s="42" t="s">
        <v>107</v>
      </c>
      <c r="B90" s="43">
        <v>0</v>
      </c>
      <c r="C90" s="43">
        <v>0</v>
      </c>
      <c r="D90" s="44" t="s">
        <v>108</v>
      </c>
      <c r="E90" s="37">
        <v>4.3400000000000001E-2</v>
      </c>
      <c r="F90" s="38"/>
      <c r="G90" s="37">
        <v>3.2399999999999998E-2</v>
      </c>
      <c r="H90" s="45"/>
    </row>
    <row r="91" spans="1:8" ht="16.2" thickBot="1" x14ac:dyDescent="0.4">
      <c r="A91" s="42" t="s">
        <v>109</v>
      </c>
      <c r="B91" s="43">
        <v>0</v>
      </c>
      <c r="C91" s="43">
        <v>0</v>
      </c>
      <c r="D91" s="44" t="s">
        <v>110</v>
      </c>
      <c r="E91" s="37">
        <v>1.23E-2</v>
      </c>
      <c r="F91" s="38"/>
      <c r="G91" s="37">
        <v>4.7000000000000002E-3</v>
      </c>
      <c r="H91" s="45"/>
    </row>
    <row r="92" spans="1:8" ht="16.2" thickBot="1" x14ac:dyDescent="0.4">
      <c r="A92" s="42" t="s">
        <v>111</v>
      </c>
      <c r="B92" s="43">
        <v>0</v>
      </c>
      <c r="C92" s="43">
        <v>0</v>
      </c>
      <c r="D92" s="44" t="s">
        <v>112</v>
      </c>
      <c r="E92" s="37">
        <v>9.1700000000000004E-2</v>
      </c>
      <c r="F92" s="38"/>
      <c r="G92" s="37">
        <v>0.1212</v>
      </c>
      <c r="H92" s="45"/>
    </row>
    <row r="93" spans="1:8" ht="16.2" thickBot="1" x14ac:dyDescent="0.4">
      <c r="A93" s="42" t="s">
        <v>113</v>
      </c>
      <c r="B93" s="43">
        <v>0</v>
      </c>
      <c r="C93" s="43">
        <v>0</v>
      </c>
      <c r="D93" s="44" t="s">
        <v>114</v>
      </c>
      <c r="E93" s="37">
        <v>5.0099999999999999E-2</v>
      </c>
      <c r="F93" s="38"/>
      <c r="G93" s="37">
        <v>2.4799999999999999E-2</v>
      </c>
      <c r="H93" s="45"/>
    </row>
    <row r="94" spans="1:8" ht="16.2" thickBot="1" x14ac:dyDescent="0.4">
      <c r="A94" s="42" t="s">
        <v>60</v>
      </c>
      <c r="B94" s="43">
        <v>0</v>
      </c>
      <c r="C94" s="43">
        <v>0</v>
      </c>
      <c r="D94" s="44" t="s">
        <v>115</v>
      </c>
      <c r="E94" s="37">
        <v>1.06E-2</v>
      </c>
      <c r="F94" s="38"/>
      <c r="G94" s="37">
        <v>2.3300000000000001E-2</v>
      </c>
      <c r="H94" s="45"/>
    </row>
    <row r="95" spans="1:8" ht="16.2" thickBot="1" x14ac:dyDescent="0.4">
      <c r="D95" s="44" t="s">
        <v>116</v>
      </c>
      <c r="E95" s="37">
        <v>2.0899999999999998E-2</v>
      </c>
      <c r="F95" s="38"/>
      <c r="G95" s="37">
        <v>4.02E-2</v>
      </c>
      <c r="H95" s="45"/>
    </row>
    <row r="96" spans="1:8" ht="20.100000000000001" customHeight="1" thickBot="1" x14ac:dyDescent="0.4">
      <c r="A96" s="77" t="s">
        <v>117</v>
      </c>
      <c r="B96" s="77"/>
      <c r="C96" s="77"/>
      <c r="D96" s="44" t="s">
        <v>118</v>
      </c>
      <c r="E96" s="37">
        <v>2E-3</v>
      </c>
      <c r="F96" s="38"/>
      <c r="G96" s="37">
        <v>1.4E-3</v>
      </c>
      <c r="H96" s="45"/>
    </row>
    <row r="97" spans="1:8" ht="16.2" thickBot="1" x14ac:dyDescent="0.4">
      <c r="A97" s="39" t="s">
        <v>119</v>
      </c>
      <c r="B97" s="39" t="s">
        <v>120</v>
      </c>
      <c r="C97" s="39" t="s">
        <v>121</v>
      </c>
      <c r="D97" s="44" t="s">
        <v>122</v>
      </c>
      <c r="E97" s="37">
        <v>9.2200000000000004E-2</v>
      </c>
      <c r="F97" s="38"/>
      <c r="G97" s="37">
        <v>0.1178</v>
      </c>
      <c r="H97" s="45"/>
    </row>
    <row r="98" spans="1:8" ht="18.75" customHeight="1" thickBot="1" x14ac:dyDescent="0.4">
      <c r="A98" s="46" t="s">
        <v>47</v>
      </c>
      <c r="B98" s="47" t="s">
        <v>47</v>
      </c>
      <c r="C98" s="47" t="s">
        <v>47</v>
      </c>
    </row>
    <row r="99" spans="1:8" ht="17.25" customHeight="1" thickBot="1" x14ac:dyDescent="0.4">
      <c r="A99" s="46" t="s">
        <v>47</v>
      </c>
      <c r="B99" s="47" t="s">
        <v>47</v>
      </c>
      <c r="C99" s="47" t="s">
        <v>47</v>
      </c>
    </row>
    <row r="100" spans="1:8" ht="16.2" thickBot="1" x14ac:dyDescent="0.4">
      <c r="A100" s="46" t="s">
        <v>47</v>
      </c>
      <c r="B100" s="47" t="s">
        <v>47</v>
      </c>
      <c r="C100" s="47" t="s">
        <v>47</v>
      </c>
      <c r="D100" s="48"/>
      <c r="E100" s="28"/>
      <c r="F100" s="28"/>
      <c r="G100" s="28"/>
    </row>
    <row r="101" spans="1:8" ht="16.2" thickBot="1" x14ac:dyDescent="0.4">
      <c r="A101" s="46" t="s">
        <v>47</v>
      </c>
      <c r="B101" s="47" t="s">
        <v>47</v>
      </c>
      <c r="C101" s="47" t="s">
        <v>47</v>
      </c>
      <c r="D101" s="48"/>
      <c r="E101" s="28"/>
      <c r="F101" s="28"/>
      <c r="G101" s="28"/>
    </row>
    <row r="102" spans="1:8" ht="16.2" thickBot="1" x14ac:dyDescent="0.4">
      <c r="A102" s="46" t="s">
        <v>47</v>
      </c>
      <c r="B102" s="47" t="s">
        <v>47</v>
      </c>
      <c r="C102" s="47" t="s">
        <v>47</v>
      </c>
      <c r="D102" s="48"/>
      <c r="E102" s="28"/>
      <c r="F102" s="28"/>
      <c r="G102" s="28"/>
    </row>
    <row r="103" spans="1:8" ht="16.2" thickBot="1" x14ac:dyDescent="0.4">
      <c r="A103" s="78" t="s">
        <v>123</v>
      </c>
      <c r="B103" s="78"/>
      <c r="C103" s="78"/>
      <c r="D103" s="48"/>
      <c r="E103" s="49"/>
      <c r="F103" s="49"/>
      <c r="G103" s="49"/>
    </row>
    <row r="104" spans="1:8" ht="16.2" thickBot="1" x14ac:dyDescent="0.4">
      <c r="A104" s="79" t="s">
        <v>124</v>
      </c>
      <c r="B104" s="79"/>
      <c r="C104" s="18" t="s">
        <v>47</v>
      </c>
      <c r="D104" s="48"/>
      <c r="E104" s="49"/>
      <c r="F104" s="49"/>
      <c r="G104" s="49"/>
    </row>
    <row r="105" spans="1:8" ht="16.2" thickBot="1" x14ac:dyDescent="0.4">
      <c r="A105" s="79" t="s">
        <v>125</v>
      </c>
      <c r="B105" s="79"/>
      <c r="C105" s="18" t="s">
        <v>47</v>
      </c>
      <c r="D105" s="48"/>
      <c r="E105" s="49"/>
      <c r="F105" s="49"/>
      <c r="G105" s="49"/>
    </row>
  </sheetData>
  <sheetProtection algorithmName="SHA-512" hashValue="rsT7ywfpRFHUIqqJJk5F7qz3x+86NDB2HCupFN8WD8bxqbC+juj9EKtLZ9hnLaYPiC0DMi8i0gQsDhu7+Q8uEg==" saltValue="7HSTvTCLB0CgpODgAZzR2w==" spinCount="100000" sheet="1" objects="1" scenarios="1"/>
  <mergeCells count="83">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G66:H66"/>
    <mergeCell ref="A76:C76"/>
    <mergeCell ref="D76:H76"/>
    <mergeCell ref="E77:F77"/>
    <mergeCell ref="G77:H77"/>
    <mergeCell ref="A96:C96"/>
    <mergeCell ref="A103:C103"/>
    <mergeCell ref="A104:B104"/>
    <mergeCell ref="A105:B105"/>
    <mergeCell ref="E66:F6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Sans,Standard"&amp;7&amp;K01+033© Creditreform Rating AG
20 May 2019&amp;R&amp;"Open Sans,Standard"&amp;7&amp;K01+033&amp;P/&amp;[5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32"/>
  <sheetViews>
    <sheetView showGridLines="0" zoomScaleNormal="100" workbookViewId="0">
      <selection activeCell="A33" sqref="A33:XFD47"/>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126</v>
      </c>
      <c r="B5" s="57"/>
      <c r="C5" s="57"/>
      <c r="D5" s="57"/>
      <c r="E5" s="57"/>
      <c r="F5" s="57"/>
    </row>
    <row r="6" spans="1:6" s="61" customFormat="1" ht="17.399999999999999" customHeight="1" thickBot="1" x14ac:dyDescent="0.35">
      <c r="A6" s="58" t="s">
        <v>23</v>
      </c>
      <c r="B6" s="59" t="s">
        <v>127</v>
      </c>
      <c r="C6" s="59" t="s">
        <v>128</v>
      </c>
      <c r="D6" s="59" t="s">
        <v>129</v>
      </c>
      <c r="E6" s="59" t="s">
        <v>130</v>
      </c>
      <c r="F6" s="60" t="s">
        <v>131</v>
      </c>
    </row>
    <row r="7" spans="1:6" ht="17.25" customHeight="1" thickBot="1" x14ac:dyDescent="0.35">
      <c r="A7" s="62" t="s">
        <v>1</v>
      </c>
      <c r="B7" s="63" t="s">
        <v>132</v>
      </c>
      <c r="C7" s="63" t="s">
        <v>133</v>
      </c>
      <c r="D7" s="64">
        <v>0.158</v>
      </c>
      <c r="E7" s="65">
        <v>42929</v>
      </c>
      <c r="F7" s="66">
        <v>44500</v>
      </c>
    </row>
    <row r="8" spans="1:6" ht="17.25" customHeight="1" thickBot="1" x14ac:dyDescent="0.35">
      <c r="A8" s="62" t="s">
        <v>1</v>
      </c>
      <c r="B8" s="63" t="s">
        <v>134</v>
      </c>
      <c r="C8" s="63" t="s">
        <v>135</v>
      </c>
      <c r="D8" s="64" t="s">
        <v>136</v>
      </c>
      <c r="E8" s="65">
        <v>43279</v>
      </c>
      <c r="F8" s="66">
        <v>45596</v>
      </c>
    </row>
    <row r="9" spans="1:6" ht="17.25" customHeight="1" thickBot="1" x14ac:dyDescent="0.35">
      <c r="A9" s="62" t="s">
        <v>1</v>
      </c>
      <c r="B9" s="63" t="s">
        <v>137</v>
      </c>
      <c r="C9" s="63" t="s">
        <v>135</v>
      </c>
      <c r="D9" s="64" t="s">
        <v>138</v>
      </c>
      <c r="E9" s="65">
        <v>43313</v>
      </c>
      <c r="F9" s="66">
        <v>46053</v>
      </c>
    </row>
    <row r="10" spans="1:6" ht="17.25" customHeight="1" thickBot="1" x14ac:dyDescent="0.35">
      <c r="A10" s="62" t="s">
        <v>1</v>
      </c>
      <c r="B10" s="63" t="s">
        <v>139</v>
      </c>
      <c r="C10" s="63" t="s">
        <v>133</v>
      </c>
      <c r="D10" s="64">
        <v>0.375</v>
      </c>
      <c r="E10" s="65">
        <v>42615</v>
      </c>
      <c r="F10" s="66">
        <v>46326</v>
      </c>
    </row>
    <row r="11" spans="1:6" ht="17.25" customHeight="1" thickBot="1" x14ac:dyDescent="0.35">
      <c r="A11" s="62" t="s">
        <v>1</v>
      </c>
      <c r="B11" s="63" t="s">
        <v>140</v>
      </c>
      <c r="C11" s="63" t="s">
        <v>133</v>
      </c>
      <c r="D11" s="64">
        <v>0.75</v>
      </c>
      <c r="E11" s="65">
        <v>42072</v>
      </c>
      <c r="F11" s="66">
        <v>45777</v>
      </c>
    </row>
    <row r="12" spans="1:6" ht="17.25" customHeight="1" thickBot="1" x14ac:dyDescent="0.35">
      <c r="A12" s="62" t="s">
        <v>1</v>
      </c>
      <c r="B12" s="63" t="s">
        <v>141</v>
      </c>
      <c r="C12" s="63" t="s">
        <v>135</v>
      </c>
      <c r="D12" s="64" t="s">
        <v>142</v>
      </c>
      <c r="E12" s="65">
        <v>42263</v>
      </c>
      <c r="F12" s="66">
        <v>44134</v>
      </c>
    </row>
    <row r="13" spans="1:6" ht="17.25" customHeight="1" thickBot="1" x14ac:dyDescent="0.35">
      <c r="A13" s="62" t="s">
        <v>1</v>
      </c>
      <c r="B13" s="63" t="s">
        <v>143</v>
      </c>
      <c r="C13" s="63" t="s">
        <v>135</v>
      </c>
      <c r="D13" s="64" t="s">
        <v>144</v>
      </c>
      <c r="E13" s="65">
        <v>42929</v>
      </c>
      <c r="F13" s="66">
        <v>44592</v>
      </c>
    </row>
    <row r="14" spans="1:6" ht="17.25" customHeight="1" thickBot="1" x14ac:dyDescent="0.35">
      <c r="A14" s="62" t="s">
        <v>1</v>
      </c>
      <c r="B14" s="63" t="s">
        <v>145</v>
      </c>
      <c r="C14" s="63" t="s">
        <v>135</v>
      </c>
      <c r="D14" s="64" t="s">
        <v>146</v>
      </c>
      <c r="E14" s="65">
        <v>43453</v>
      </c>
      <c r="F14" s="66">
        <v>45322</v>
      </c>
    </row>
    <row r="15" spans="1:6" ht="17.25" customHeight="1" thickBot="1" x14ac:dyDescent="0.35">
      <c r="A15" s="62" t="s">
        <v>1</v>
      </c>
      <c r="B15" s="63" t="s">
        <v>147</v>
      </c>
      <c r="C15" s="63" t="s">
        <v>135</v>
      </c>
      <c r="D15" s="64" t="s">
        <v>148</v>
      </c>
      <c r="E15" s="65">
        <v>42522</v>
      </c>
      <c r="F15" s="66">
        <v>45504</v>
      </c>
    </row>
    <row r="16" spans="1:6" ht="17.25" customHeight="1" thickBot="1" x14ac:dyDescent="0.35">
      <c r="A16" s="62" t="s">
        <v>1</v>
      </c>
      <c r="B16" s="63" t="s">
        <v>149</v>
      </c>
      <c r="C16" s="63" t="s">
        <v>135</v>
      </c>
      <c r="D16" s="64" t="s">
        <v>138</v>
      </c>
      <c r="E16" s="65">
        <v>43279</v>
      </c>
      <c r="F16" s="66">
        <v>46691</v>
      </c>
    </row>
    <row r="17" spans="1:6" ht="17.25" customHeight="1" thickBot="1" x14ac:dyDescent="0.35">
      <c r="A17" s="62" t="s">
        <v>1</v>
      </c>
      <c r="B17" s="63" t="s">
        <v>150</v>
      </c>
      <c r="C17" s="63" t="s">
        <v>135</v>
      </c>
      <c r="D17" s="64" t="s">
        <v>151</v>
      </c>
      <c r="E17" s="65">
        <v>42522</v>
      </c>
      <c r="F17" s="66">
        <v>45138</v>
      </c>
    </row>
    <row r="18" spans="1:6" ht="17.25" customHeight="1" thickBot="1" x14ac:dyDescent="0.35">
      <c r="A18" s="62" t="s">
        <v>1</v>
      </c>
      <c r="B18" s="63" t="s">
        <v>152</v>
      </c>
      <c r="C18" s="63" t="s">
        <v>133</v>
      </c>
      <c r="D18" s="64">
        <v>0.21099999999999999</v>
      </c>
      <c r="E18" s="65">
        <v>42929</v>
      </c>
      <c r="F18" s="66">
        <v>44592</v>
      </c>
    </row>
    <row r="19" spans="1:6" ht="17.25" customHeight="1" thickBot="1" x14ac:dyDescent="0.35">
      <c r="A19" s="62" t="s">
        <v>1</v>
      </c>
      <c r="B19" s="63" t="s">
        <v>153</v>
      </c>
      <c r="C19" s="63" t="s">
        <v>135</v>
      </c>
      <c r="D19" s="64" t="s">
        <v>154</v>
      </c>
      <c r="E19" s="65">
        <v>43313</v>
      </c>
      <c r="F19" s="66">
        <v>46418</v>
      </c>
    </row>
    <row r="20" spans="1:6" ht="17.25" customHeight="1" thickBot="1" x14ac:dyDescent="0.35">
      <c r="A20" s="62" t="s">
        <v>1</v>
      </c>
      <c r="B20" s="63" t="s">
        <v>155</v>
      </c>
      <c r="C20" s="63" t="s">
        <v>133</v>
      </c>
      <c r="D20" s="64">
        <v>0.68899999999999995</v>
      </c>
      <c r="E20" s="65">
        <v>42522</v>
      </c>
      <c r="F20" s="66">
        <v>45504</v>
      </c>
    </row>
    <row r="21" spans="1:6" ht="17.25" customHeight="1" thickBot="1" x14ac:dyDescent="0.35">
      <c r="A21" s="62" t="s">
        <v>1</v>
      </c>
      <c r="B21" s="63" t="s">
        <v>156</v>
      </c>
      <c r="C21" s="63" t="s">
        <v>135</v>
      </c>
      <c r="D21" s="64" t="s">
        <v>157</v>
      </c>
      <c r="E21" s="65">
        <v>43453</v>
      </c>
      <c r="F21" s="66">
        <v>44957</v>
      </c>
    </row>
    <row r="22" spans="1:6" ht="15" thickBot="1" x14ac:dyDescent="0.35">
      <c r="A22" s="62" t="s">
        <v>1</v>
      </c>
      <c r="B22" s="63" t="s">
        <v>158</v>
      </c>
      <c r="C22" s="63" t="s">
        <v>135</v>
      </c>
      <c r="D22" s="64" t="s">
        <v>159</v>
      </c>
      <c r="E22" s="65">
        <v>42522</v>
      </c>
      <c r="F22" s="66">
        <v>45869</v>
      </c>
    </row>
    <row r="23" spans="1:6" ht="15" thickBot="1" x14ac:dyDescent="0.35">
      <c r="A23" s="62" t="s">
        <v>1</v>
      </c>
      <c r="B23" s="63" t="s">
        <v>160</v>
      </c>
      <c r="C23" s="63" t="s">
        <v>135</v>
      </c>
      <c r="D23" s="64" t="s">
        <v>161</v>
      </c>
      <c r="E23" s="65">
        <v>43062</v>
      </c>
      <c r="F23" s="66">
        <v>44683</v>
      </c>
    </row>
    <row r="24" spans="1:6" ht="15" thickBot="1" x14ac:dyDescent="0.35">
      <c r="A24" s="62" t="s">
        <v>1</v>
      </c>
      <c r="B24" s="63" t="s">
        <v>162</v>
      </c>
      <c r="C24" s="63" t="s">
        <v>135</v>
      </c>
      <c r="D24" s="64" t="s">
        <v>163</v>
      </c>
      <c r="E24" s="65">
        <v>43279</v>
      </c>
      <c r="F24" s="66">
        <v>45961</v>
      </c>
    </row>
    <row r="25" spans="1:6" ht="15" thickBot="1" x14ac:dyDescent="0.35">
      <c r="A25" s="62" t="s">
        <v>1</v>
      </c>
      <c r="B25" s="63" t="s">
        <v>164</v>
      </c>
      <c r="C25" s="63" t="s">
        <v>133</v>
      </c>
      <c r="D25" s="64">
        <v>0.54600000000000004</v>
      </c>
      <c r="E25" s="65">
        <v>42522</v>
      </c>
      <c r="F25" s="66">
        <v>45138</v>
      </c>
    </row>
    <row r="26" spans="1:6" ht="15" thickBot="1" x14ac:dyDescent="0.35">
      <c r="A26" s="62" t="s">
        <v>1</v>
      </c>
      <c r="B26" s="63" t="s">
        <v>165</v>
      </c>
      <c r="C26" s="63" t="s">
        <v>135</v>
      </c>
      <c r="D26" s="64" t="s">
        <v>136</v>
      </c>
      <c r="E26" s="65">
        <v>42929</v>
      </c>
      <c r="F26" s="66">
        <v>44500</v>
      </c>
    </row>
    <row r="27" spans="1:6" ht="15" thickBot="1" x14ac:dyDescent="0.35">
      <c r="A27" s="62" t="s">
        <v>1</v>
      </c>
      <c r="B27" s="63" t="s">
        <v>166</v>
      </c>
      <c r="C27" s="63" t="s">
        <v>133</v>
      </c>
      <c r="D27" s="64">
        <v>1.1619999999999999</v>
      </c>
      <c r="E27" s="65">
        <v>43453</v>
      </c>
      <c r="F27" s="66">
        <v>45688</v>
      </c>
    </row>
    <row r="28" spans="1:6" ht="15" thickBot="1" x14ac:dyDescent="0.35">
      <c r="A28" s="62" t="s">
        <v>1</v>
      </c>
      <c r="B28" s="63" t="s">
        <v>167</v>
      </c>
      <c r="C28" s="63" t="s">
        <v>135</v>
      </c>
      <c r="D28" s="64" t="s">
        <v>168</v>
      </c>
      <c r="E28" s="65">
        <v>42522</v>
      </c>
      <c r="F28" s="66">
        <v>44408</v>
      </c>
    </row>
    <row r="29" spans="1:6" ht="15" thickBot="1" x14ac:dyDescent="0.35">
      <c r="A29" s="62" t="s">
        <v>1</v>
      </c>
      <c r="B29" s="63" t="s">
        <v>169</v>
      </c>
      <c r="C29" s="63" t="s">
        <v>135</v>
      </c>
      <c r="D29" s="64" t="s">
        <v>170</v>
      </c>
      <c r="E29" s="65">
        <v>43279</v>
      </c>
      <c r="F29" s="66">
        <v>47057</v>
      </c>
    </row>
    <row r="30" spans="1:6" ht="15" thickBot="1" x14ac:dyDescent="0.35">
      <c r="A30" s="62" t="s">
        <v>1</v>
      </c>
      <c r="B30" s="63" t="s">
        <v>171</v>
      </c>
      <c r="C30" s="63" t="s">
        <v>135</v>
      </c>
      <c r="D30" s="64" t="s">
        <v>172</v>
      </c>
      <c r="E30" s="65">
        <v>42522</v>
      </c>
      <c r="F30" s="66">
        <v>46234</v>
      </c>
    </row>
    <row r="31" spans="1:6" ht="15" thickBot="1" x14ac:dyDescent="0.35">
      <c r="A31" s="62" t="s">
        <v>1</v>
      </c>
      <c r="B31" s="63" t="s">
        <v>173</v>
      </c>
      <c r="C31" s="63" t="s">
        <v>135</v>
      </c>
      <c r="D31" s="64" t="s">
        <v>144</v>
      </c>
      <c r="E31" s="65">
        <v>42522</v>
      </c>
      <c r="F31" s="66">
        <v>44773</v>
      </c>
    </row>
    <row r="32" spans="1:6" x14ac:dyDescent="0.3">
      <c r="A32" s="67"/>
      <c r="B32" s="68"/>
      <c r="C32" s="68"/>
      <c r="D32" s="69"/>
      <c r="E32" s="70"/>
      <c r="F32" s="70"/>
    </row>
  </sheetData>
  <sheetProtection algorithmName="SHA-512" hashValue="M2n55B5phKL0R2Gtt1teb6tgZr161KbQpiKkZsSG8jeDmd0Y81sJ7csUjs4dZk5McseJUtMIMDeJaBMhaW4YIw==" saltValue="yxWi6B5nH22YMdV9JCn3Mw=="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topLeftCell="A17" zoomScaleNormal="100" workbookViewId="0">
      <selection activeCell="D102" sqref="D10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1" customFormat="1" ht="4.5" customHeight="1" thickBot="1" x14ac:dyDescent="0.55000000000000004">
      <c r="A4" s="5"/>
      <c r="B4" s="6"/>
      <c r="C4" s="7"/>
    </row>
    <row r="5" spans="1:3" s="71" customFormat="1" ht="20.100000000000001" customHeight="1" thickBot="1" x14ac:dyDescent="0.4">
      <c r="A5" s="72" t="s">
        <v>174</v>
      </c>
      <c r="B5" s="73"/>
      <c r="C5" s="73"/>
    </row>
    <row r="6" spans="1:3" ht="48" customHeight="1" thickBot="1" x14ac:dyDescent="0.35">
      <c r="A6" s="122"/>
      <c r="B6" s="122"/>
      <c r="C6" s="122"/>
    </row>
    <row r="7" spans="1:3" s="61" customFormat="1" ht="17.399999999999999" customHeight="1" thickBot="1" x14ac:dyDescent="0.35">
      <c r="A7" s="58" t="s">
        <v>175</v>
      </c>
      <c r="B7" s="59" t="s">
        <v>176</v>
      </c>
      <c r="C7" s="60" t="s">
        <v>177</v>
      </c>
    </row>
    <row r="8" spans="1:3" ht="17.100000000000001" customHeight="1" thickBot="1" x14ac:dyDescent="0.35">
      <c r="A8" s="74" t="s">
        <v>8</v>
      </c>
      <c r="B8" s="75" t="s">
        <v>23</v>
      </c>
      <c r="C8" s="76" t="s">
        <v>178</v>
      </c>
    </row>
    <row r="9" spans="1:3" ht="30" customHeight="1" thickBot="1" x14ac:dyDescent="0.35">
      <c r="A9" s="74" t="s">
        <v>11</v>
      </c>
      <c r="B9" s="75" t="s">
        <v>179</v>
      </c>
      <c r="C9" s="76" t="s">
        <v>180</v>
      </c>
    </row>
    <row r="10" spans="1:3" ht="17.100000000000001" customHeight="1" thickBot="1" x14ac:dyDescent="0.35">
      <c r="A10" s="74" t="s">
        <v>13</v>
      </c>
      <c r="B10" s="75" t="s">
        <v>23</v>
      </c>
      <c r="C10" s="76" t="s">
        <v>181</v>
      </c>
    </row>
    <row r="11" spans="1:3" ht="17.100000000000001" customHeight="1" thickBot="1" x14ac:dyDescent="0.35">
      <c r="A11" s="74" t="s">
        <v>14</v>
      </c>
      <c r="B11" s="75" t="s">
        <v>23</v>
      </c>
      <c r="C11" s="76" t="s">
        <v>182</v>
      </c>
    </row>
    <row r="12" spans="1:3" ht="17.100000000000001" customHeight="1" thickBot="1" x14ac:dyDescent="0.35">
      <c r="A12" s="74" t="s">
        <v>16</v>
      </c>
      <c r="B12" s="75" t="s">
        <v>23</v>
      </c>
      <c r="C12" s="76" t="s">
        <v>183</v>
      </c>
    </row>
    <row r="13" spans="1:3" ht="17.100000000000001" customHeight="1" thickBot="1" x14ac:dyDescent="0.35">
      <c r="A13" s="74" t="s">
        <v>17</v>
      </c>
      <c r="B13" s="75" t="s">
        <v>23</v>
      </c>
      <c r="C13" s="76" t="s">
        <v>184</v>
      </c>
    </row>
    <row r="14" spans="1:3" ht="56.1" customHeight="1" thickBot="1" x14ac:dyDescent="0.35">
      <c r="A14" s="74" t="s">
        <v>6</v>
      </c>
      <c r="B14" s="75" t="s">
        <v>23</v>
      </c>
      <c r="C14" s="76" t="s">
        <v>185</v>
      </c>
    </row>
    <row r="15" spans="1:3" ht="56.1" customHeight="1" thickBot="1" x14ac:dyDescent="0.35">
      <c r="A15" s="74" t="s">
        <v>10</v>
      </c>
      <c r="B15" s="75" t="s">
        <v>23</v>
      </c>
      <c r="C15" s="76" t="s">
        <v>186</v>
      </c>
    </row>
    <row r="16" spans="1:3" ht="17.100000000000001" customHeight="1" thickBot="1" x14ac:dyDescent="0.35">
      <c r="A16" s="74" t="s">
        <v>15</v>
      </c>
      <c r="B16" s="75" t="s">
        <v>23</v>
      </c>
      <c r="C16" s="76" t="s">
        <v>187</v>
      </c>
    </row>
    <row r="17" spans="1:3" ht="30" customHeight="1" thickBot="1" x14ac:dyDescent="0.35">
      <c r="A17" s="74" t="s">
        <v>25</v>
      </c>
      <c r="B17" s="75" t="s">
        <v>179</v>
      </c>
      <c r="C17" s="76" t="s">
        <v>188</v>
      </c>
    </row>
    <row r="18" spans="1:3" ht="30" customHeight="1" thickBot="1" x14ac:dyDescent="0.35">
      <c r="A18" s="74" t="s">
        <v>28</v>
      </c>
      <c r="B18" s="75" t="s">
        <v>179</v>
      </c>
      <c r="C18" s="76" t="s">
        <v>189</v>
      </c>
    </row>
    <row r="19" spans="1:3" ht="17.100000000000001" customHeight="1" thickBot="1" x14ac:dyDescent="0.35">
      <c r="A19" s="74" t="s">
        <v>190</v>
      </c>
      <c r="B19" s="75" t="s">
        <v>179</v>
      </c>
      <c r="C19" s="76" t="s">
        <v>191</v>
      </c>
    </row>
    <row r="20" spans="1:3" ht="30" customHeight="1" thickBot="1" x14ac:dyDescent="0.35">
      <c r="A20" s="74" t="s">
        <v>192</v>
      </c>
      <c r="B20" s="75" t="s">
        <v>179</v>
      </c>
      <c r="C20" s="76" t="s">
        <v>193</v>
      </c>
    </row>
    <row r="21" spans="1:3" ht="30" customHeight="1" thickBot="1" x14ac:dyDescent="0.35">
      <c r="A21" s="74" t="s">
        <v>194</v>
      </c>
      <c r="B21" s="75" t="s">
        <v>179</v>
      </c>
      <c r="C21" s="76" t="s">
        <v>195</v>
      </c>
    </row>
    <row r="22" spans="1:3" ht="30" customHeight="1" thickBot="1" x14ac:dyDescent="0.35">
      <c r="A22" s="74" t="s">
        <v>196</v>
      </c>
      <c r="B22" s="75" t="s">
        <v>179</v>
      </c>
      <c r="C22" s="76" t="s">
        <v>197</v>
      </c>
    </row>
    <row r="23" spans="1:3" ht="30" customHeight="1" thickBot="1" x14ac:dyDescent="0.35">
      <c r="A23" s="74" t="s">
        <v>198</v>
      </c>
      <c r="B23" s="75" t="s">
        <v>179</v>
      </c>
      <c r="C23" s="76" t="s">
        <v>199</v>
      </c>
    </row>
    <row r="24" spans="1:3" ht="17.100000000000001" customHeight="1" thickBot="1" x14ac:dyDescent="0.35">
      <c r="A24" s="74" t="s">
        <v>24</v>
      </c>
      <c r="B24" s="75" t="s">
        <v>179</v>
      </c>
      <c r="C24" s="76" t="s">
        <v>200</v>
      </c>
    </row>
    <row r="25" spans="1:3" ht="17.100000000000001" customHeight="1" thickBot="1" x14ac:dyDescent="0.35">
      <c r="A25" s="74" t="s">
        <v>201</v>
      </c>
      <c r="B25" s="75" t="s">
        <v>179</v>
      </c>
      <c r="C25" s="76" t="s">
        <v>202</v>
      </c>
    </row>
    <row r="26" spans="1:3" ht="17.100000000000001" customHeight="1" thickBot="1" x14ac:dyDescent="0.35">
      <c r="A26" s="74" t="s">
        <v>203</v>
      </c>
      <c r="B26" s="75" t="s">
        <v>179</v>
      </c>
      <c r="C26" s="76" t="s">
        <v>204</v>
      </c>
    </row>
    <row r="27" spans="1:3" ht="30" customHeight="1" thickBot="1" x14ac:dyDescent="0.35">
      <c r="A27" s="74" t="s">
        <v>32</v>
      </c>
      <c r="B27" s="75" t="s">
        <v>179</v>
      </c>
      <c r="C27" s="76" t="s">
        <v>205</v>
      </c>
    </row>
    <row r="28" spans="1:3" ht="17.100000000000001" customHeight="1" thickBot="1" x14ac:dyDescent="0.35">
      <c r="A28" s="74" t="s">
        <v>34</v>
      </c>
      <c r="B28" s="75" t="s">
        <v>179</v>
      </c>
      <c r="C28" s="76" t="s">
        <v>206</v>
      </c>
    </row>
    <row r="29" spans="1:3" ht="17.100000000000001" customHeight="1" thickBot="1" x14ac:dyDescent="0.35">
      <c r="A29" s="74" t="s">
        <v>207</v>
      </c>
      <c r="B29" s="75" t="s">
        <v>23</v>
      </c>
      <c r="C29" s="76" t="s">
        <v>208</v>
      </c>
    </row>
    <row r="30" spans="1:3" ht="17.100000000000001" customHeight="1" thickBot="1" x14ac:dyDescent="0.35">
      <c r="A30" s="74" t="s">
        <v>209</v>
      </c>
      <c r="B30" s="75" t="s">
        <v>23</v>
      </c>
      <c r="C30" s="76" t="s">
        <v>210</v>
      </c>
    </row>
    <row r="31" spans="1:3" ht="17.100000000000001" customHeight="1" thickBot="1" x14ac:dyDescent="0.35">
      <c r="A31" s="74" t="s">
        <v>67</v>
      </c>
      <c r="B31" s="75" t="s">
        <v>23</v>
      </c>
      <c r="C31" s="76" t="s">
        <v>211</v>
      </c>
    </row>
    <row r="32" spans="1:3" ht="17.100000000000001" customHeight="1" thickBot="1" x14ac:dyDescent="0.35">
      <c r="A32" s="74" t="s">
        <v>121</v>
      </c>
      <c r="B32" s="75" t="s">
        <v>179</v>
      </c>
      <c r="C32" s="76" t="s">
        <v>212</v>
      </c>
    </row>
    <row r="33" spans="1:3" ht="17.100000000000001" customHeight="1" thickBot="1" x14ac:dyDescent="0.35">
      <c r="A33" s="74" t="s">
        <v>63</v>
      </c>
      <c r="B33" s="75" t="s">
        <v>23</v>
      </c>
      <c r="C33" s="76" t="s">
        <v>213</v>
      </c>
    </row>
    <row r="34" spans="1:3" ht="17.100000000000001" customHeight="1" thickBot="1" x14ac:dyDescent="0.35">
      <c r="A34" s="74" t="s">
        <v>64</v>
      </c>
      <c r="B34" s="75" t="s">
        <v>23</v>
      </c>
      <c r="C34" s="76" t="s">
        <v>214</v>
      </c>
    </row>
    <row r="35" spans="1:3" ht="17.100000000000001" customHeight="1" thickBot="1" x14ac:dyDescent="0.35">
      <c r="A35" s="74" t="s">
        <v>215</v>
      </c>
      <c r="B35" s="75" t="s">
        <v>179</v>
      </c>
      <c r="C35" s="76" t="s">
        <v>216</v>
      </c>
    </row>
    <row r="36" spans="1:3" ht="30" customHeight="1" thickBot="1" x14ac:dyDescent="0.35">
      <c r="A36" s="74" t="s">
        <v>82</v>
      </c>
      <c r="B36" s="75" t="s">
        <v>23</v>
      </c>
      <c r="C36" s="76" t="s">
        <v>217</v>
      </c>
    </row>
    <row r="37" spans="1:3" ht="30" customHeight="1" thickBot="1" x14ac:dyDescent="0.35">
      <c r="A37" s="74" t="s">
        <v>83</v>
      </c>
      <c r="B37" s="75" t="s">
        <v>23</v>
      </c>
      <c r="C37" s="76" t="s">
        <v>218</v>
      </c>
    </row>
    <row r="38" spans="1:3" ht="17.100000000000001" customHeight="1" thickBot="1" x14ac:dyDescent="0.35">
      <c r="A38" s="74" t="s">
        <v>219</v>
      </c>
      <c r="B38" s="75" t="s">
        <v>23</v>
      </c>
      <c r="C38" s="76" t="s">
        <v>220</v>
      </c>
    </row>
    <row r="39" spans="1:3" ht="17.100000000000001" customHeight="1" thickBot="1" x14ac:dyDescent="0.35">
      <c r="A39" s="74" t="s">
        <v>221</v>
      </c>
      <c r="B39" s="75" t="s">
        <v>23</v>
      </c>
      <c r="C39" s="76" t="s">
        <v>222</v>
      </c>
    </row>
    <row r="40" spans="1:3" ht="15" thickBot="1" x14ac:dyDescent="0.35">
      <c r="A40" s="74" t="s">
        <v>223</v>
      </c>
      <c r="B40" s="75" t="s">
        <v>224</v>
      </c>
      <c r="C40" s="76" t="s">
        <v>225</v>
      </c>
    </row>
    <row r="41" spans="1:3" ht="15" thickBot="1" x14ac:dyDescent="0.35">
      <c r="A41" s="74" t="s">
        <v>226</v>
      </c>
      <c r="B41" s="75" t="s">
        <v>224</v>
      </c>
      <c r="C41" s="76" t="s">
        <v>227</v>
      </c>
    </row>
  </sheetData>
  <sheetProtection algorithmName="SHA-512" hashValue="kGsuM3CA5bvecZY/QBNcMQCfBaJPYJmC9/LEjrQh6/PLRdJBozwSPZR+SIDbKvr06si4w9HhDDGqrsjAV7xfzA==" saltValue="+T3wsZHnQfNcyRMuZWj3N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Sans,Standard"&amp;7&amp;K01+032© Creditreform Rating AG
20 May 2019&amp;R&amp;"Open Sans,Standard"&amp;7&amp;K01+032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activeCell="D102" sqref="D10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1" customFormat="1" ht="4.5" customHeight="1" thickBot="1" x14ac:dyDescent="0.55000000000000004">
      <c r="A4" s="5"/>
      <c r="B4" s="6"/>
      <c r="C4" s="7"/>
    </row>
    <row r="5" spans="1:3" s="71" customFormat="1" ht="20.100000000000001" customHeight="1" thickBot="1" x14ac:dyDescent="0.4">
      <c r="A5" s="72" t="s">
        <v>228</v>
      </c>
      <c r="B5" s="73"/>
      <c r="C5" s="73"/>
    </row>
    <row r="6" spans="1:3" ht="48" customHeight="1" thickBot="1" x14ac:dyDescent="0.35">
      <c r="A6" s="122"/>
      <c r="B6" s="122"/>
      <c r="C6" s="122"/>
    </row>
  </sheetData>
  <sheetProtection algorithmName="SHA-512" hashValue="Wpp+w9mzhojpWDj5HMh3iBjfvBZEFmMudxI2T5wwNf2FTfMpa9lFE1tDvMUexnHkgtVJifofa+s+J4J0Ue+XCw==" saltValue="NIHed1Sy/xr3xnoA83259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Sans,Standard"&amp;7&amp;K01+032© Creditreform Rating AG
20. May 2019&amp;R&amp;"Open Sans,Standard"&amp;7&amp;K01+032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2020-04-30T09:56:52Z</dcterms:created>
  <dcterms:modified xsi:type="dcterms:W3CDTF">2020-05-05T08:24:49Z</dcterms:modified>
</cp:coreProperties>
</file>